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20 İlk Üç Ay" sheetId="1" r:id="rId1"/>
    <sheet name="Önlemler" sheetId="2" r:id="rId2"/>
    <sheet name="Şikayetler" sheetId="3" r:id="rId3"/>
  </sheets>
  <definedNames/>
  <calcPr fullCalcOnLoad="1"/>
</workbook>
</file>

<file path=xl/sharedStrings.xml><?xml version="1.0" encoding="utf-8"?>
<sst xmlns="http://schemas.openxmlformats.org/spreadsheetml/2006/main" count="916" uniqueCount="183">
  <si>
    <t>KURUM</t>
  </si>
  <si>
    <t>ÜRÜN KATEGORİSİ</t>
  </si>
  <si>
    <t>TOPLAM DENETİM SAYISI</t>
  </si>
  <si>
    <t>DENETLENEN TOPLAM ÜRÜN SAYISI</t>
  </si>
  <si>
    <t>DENETLENEN İTHAL ÜRÜN SAYISI</t>
  </si>
  <si>
    <t>UYGUN BULUNAN ÜRÜNLER</t>
  </si>
  <si>
    <t>GÜVENSİZ BULUNAN 
 ÜRÜNLER</t>
  </si>
  <si>
    <t>GÜVENSİZ BULUNAN 
 İTHAL ÜRÜNLER</t>
  </si>
  <si>
    <t>UYGUNSUZ BULUNAN 
 ÜRÜNLER</t>
  </si>
  <si>
    <t>UYGUNSUZ BULUNAN 
 İTHAL ÜRÜNLER</t>
  </si>
  <si>
    <t>TEST/MUAYENE YAPILAN ÜRÜNLER</t>
  </si>
  <si>
    <t>TEST MUAYENE YAPILAN ÜRÜNLERDEN 
 GÜVENSİZ BULUNANLAR</t>
  </si>
  <si>
    <t>PARA CEZASI UYGULANAN 
 UYGUNSUZ ÜRÜN SAYISI</t>
  </si>
  <si>
    <t>UYGUNSUZ ÜRÜNLERE UYGULANAN 
 PARA CEZASI MİKTARI(TL)</t>
  </si>
  <si>
    <t>PARA CEZASI UYGULANAN 
 GÜVENSİZ ÜRÜN SAYISI</t>
  </si>
  <si>
    <t>GÜVENSİZ ÜRÜNLERE UYGULANAN 
 PARA CEZASI MİKTARI(TL)</t>
  </si>
  <si>
    <t>AÇIKLAMALAR</t>
  </si>
  <si>
    <t>SAĞLIK BAKANLIĞI</t>
  </si>
  <si>
    <t>SAHTE KOZMETİK ÜRÜNLER</t>
  </si>
  <si>
    <t>Mahkemeler/Savcılıklar, Emniyet/kolluk kuvvetleri, diğer kamu kurum ve kuruluşları tarafından ulaşan ve incelemeler neticesinde sahte/kaçak/taklit olduğu belirlenen 19458 adet ürün 5324 sayılı Kozmetik Kanunu uyarınca güvensiz ürün kapsamına alınmıştır. Ayrıca Mahkemeler/Savcılıklar tarafından Kuruma ulaşan karar neticesinde; üreticisi belli olan ürünler hakkında "Sağlık Bakanlığına bildirimde bulunmaksızın kozmetik ürün üretmekten ibaret eyleminin 5324 sayılı Kozmetik Kanununun 4/1.a maddesine temas ettiği, bu eylemin 20.000 TL idari para cezasını gerektirdiği" gerekçesine istinaden idari para cezası (3605 adet ürün için 20.000 TL, 6711 adet ürün için 20.000 TL, 8900 adet ürün için 40.000 TL olmak üzere) ve tüm ürünlere imha işlemi uygulanmıştır. Ancak üreticisine ulaşılamayan sahte/kaçak/taklit ürünlere dair idari para cezası işlemi uygulanamamıştır, imha işlemi uygulanmıştır.</t>
  </si>
  <si>
    <t>KOZMETİKLER</t>
  </si>
  <si>
    <t>Uygunsuz ve güvensiz olan ürünlere uygulanan idari para cezaları haricinde, 2020 yılı ilk 3 aylık dönemde Kozmetik Denetim Daire Başkanlığı olarak 4 firmaya Sorumlu Teknik Eleman bulundurmamaktan dolayı 10.000'er TL olmak üzere toplam 40.000 TL idari para cezası da uygulanmıştır.</t>
  </si>
  <si>
    <t>SANAYİ VE TEKNOLOJİ BAKANLIĞI</t>
  </si>
  <si>
    <t>YASAL METROLOJİ</t>
  </si>
  <si>
    <t>PGD FAALİYETLERİ YIL
İÇİNDE GENEL MÜDÜRLÜK
TARAFINDAN ORGANİZE
EDİLİP
GERÇEKLEŞTİRİLECEKTİR.
AYRICA MART AYINDA 3516
SAYILI KANUN
KAPSAMINDA YASAL
METROLOJİ ALANINDA
10.915'İ AYKIRI 378.164'U DE
UYGUN OLMAK ÜZERE
TOPLAM 389.079 ADET
MUAYENE İŞLEMİ
GERÇEKLEŞMİŞTİR.</t>
  </si>
  <si>
    <t>HAZIR AMBALAJLAMA</t>
  </si>
  <si>
    <t>null</t>
  </si>
  <si>
    <t xml:space="preserve">İdari para cezası kesilmeyen aykırılıklara düzeltici faaliyet süresi verilmiştir. Ayrıca yukarıda formülasyon gereği Güvensiz Bulunan Ürünler başlığına "0" rakamı yazılmıştır. </t>
  </si>
  <si>
    <t xml:space="preserve">PETROL VE LPG ÜRÜNLERİ </t>
  </si>
  <si>
    <t xml:space="preserve">Ayrıca ilk 3 ayda 800 adet LPG istasyonunda lisans, kaçak tüp dolumuna yarayan aparat kontrolü ve sorumlu müdür çalıştırılıp çalıştırılmadığı  gibi hususlarda denetimler icra edilmiş ve 1 adet tüp aparatı ve 8 adet istasyonda sorumlu müdür çalıştırılmaması/olmaması konularında aykırılık tespit edilmiştir.Ayrıca 2 akaryakıt istasyonunda otomasyon sistemiyle ilgili aykırılık tespit edilmiştir. Aykırılıklar ilişkin idari para cezaları EPDK tarafından uygulanmaktadır. </t>
  </si>
  <si>
    <t>AERESOL KAPLAR</t>
  </si>
  <si>
    <t>KAZANLAR</t>
  </si>
  <si>
    <t>ATEX</t>
  </si>
  <si>
    <t>SİVİL PATLAYICILAR</t>
  </si>
  <si>
    <t xml:space="preserve">TELEFERİK </t>
  </si>
  <si>
    <t>ZORUNLU STANDART-DÜZENLENMEMİŞ ALAN</t>
  </si>
  <si>
    <t>*Test ve muayeneye gönderilen ürünlerin güvensiz olabileceğine dair değerlendirme test ve muayenenin sonuçlanmasına müteakip yapılmaktadır. Söz konusu ürünler içerisinde test ve muayenesi henüz sonuçlanmayan ürünler bulunmaktadır.
**2020 yılı ilk 3 ayında güvensiz bulunan ürünler hakkında idari para cezasının henüz uygulanmadığı veri tabanı kayıtları üzerinden tespit edilmiştir.</t>
  </si>
  <si>
    <t>ASANSÖR</t>
  </si>
  <si>
    <t>BASINÇLI EKİPMANLAR</t>
  </si>
  <si>
    <t>ELEKTRİKLİ EKİPMANLAR</t>
  </si>
  <si>
    <t>ENERJİ VERİMLİLİĞİ</t>
  </si>
  <si>
    <t>GAZ YAKAN CİHAZLAR</t>
  </si>
  <si>
    <t>MAKİNELER</t>
  </si>
  <si>
    <t>OTOMOTİV</t>
  </si>
  <si>
    <t>PİL VE AKÜLER</t>
  </si>
  <si>
    <t>Piroteknik Ürünler</t>
  </si>
  <si>
    <t>TIBBİ CİHAZLAR</t>
  </si>
  <si>
    <t>666 Toplam denetim sayısı içerisinde 75 denetime saha denetimi dahildir. Ayrıca güvensiz ve uygunsuz bulunan ürünler, bazı uygun bulunan ürünler ve bazı test ve muayene yapılan ürünler 2020 yılı öncesi başlanan dosyalara ait olup bu dönemde uygunsuz, güvensiz, uygun kararı verildiği veya bu dönemde test ve muayeneye gönderildiği için bu dönem verileri arasında gösterilmiştir.</t>
  </si>
  <si>
    <t>BİYOSİDAL ÜRÜNLER (TİP 1 VE TİP 19 HARİÇ)</t>
  </si>
  <si>
    <t>Gıda maddeleri, Gıda ile temas eden madde ve malzemeler</t>
  </si>
  <si>
    <t>İstatistiki veri bulunmamaktadır.</t>
  </si>
  <si>
    <t>Yem ve yem hammaddeleri</t>
  </si>
  <si>
    <t>Kimyevi ve Organik Gübreler</t>
  </si>
  <si>
    <t>TARIM VE ORMAN BAKANLIĞI</t>
  </si>
  <si>
    <t>*Bakanlığımızca gıda ve gıda ile temasta bulunan madde ve malzemelerin denetim ve kontrol faaliyetleri birlikte yürütülmektedir.
**Uygun bulunan ürünler  kısmında yer alan veriler gıda işletmelerinden alınan  numunenin muayene ve analiz sonucu olumlu olan numuneleri kapsamaktadır.
***Uygunsuz bulunan ürün kısmında yer alan veriler gıda işletmelerinden alınan  numunenin muayene ve analiz sonucu olumsuz çıkan  numuneleri kapsamaktadır.
****Bakanlığımızca yapılan denetim ve kontrol faaliyetlerinde numuneler alınmakta ve bu numuneler muayene ve analize tabi tutulmaktadırlar.
*****Güvensiz Bulunan ürünlere ilişkin bilgiler, 5996 sayılı Kanun ve bu Kanun kapsamında yayımlanan, “Gıda ve Yemin Resmi Kontrollerine Dair Yönetmelik” gereğince; yönetmeliğin yayım tarihi olan 17.12.2011 tarihinden sonra olmak kaydıyla; iç hukuk ve uluslararası hukuk ile güvence altına alınan, gizli soruşturma ve sürmekte olan adli ve idari işlemler, kişisel bilgiler, meslek sırları, gizli müzakereler, uluslararası ilişkiler ve ulusal savunma ile ilgili bilgiler hariç olmak üzere; laboratuvar sonucuyla taklit veya tağşiş yapıldığı kesinleşen gıda ile kişilerin hayatını ve sağlığını tehlikeye düşürecek şekilde bozulmuş, değiştirilmiş gıdaları üreten ve/veya satan firmanın adı, ürün adı, markası, parti ve/veya seri numarasını içeren bilgiler Bakanlığın resmi internet sitesi olan www.tarim.gov.tr adresinde duyurulmak suretiyle kamuoyunun bilgisine sunulan bilgileri kapsamaktadır.</t>
  </si>
  <si>
    <t>TOPLAM(Sahte Kozmetikler Hariç)</t>
  </si>
  <si>
    <t>TOPLAM(Yasal metroloji ile Petrol ve LPG ürünleri hariç)</t>
  </si>
  <si>
    <t>TOPLAM(Gübreler hariç)</t>
  </si>
  <si>
    <t>*</t>
  </si>
  <si>
    <t>GENEL TOPLAM</t>
  </si>
  <si>
    <t>MENŞE ÜLKE</t>
  </si>
  <si>
    <t>ARZ EDİLEN TOPLAM MİKTAR</t>
  </si>
  <si>
    <t xml:space="preserve"> ÖNLEM UYGULANAN MİKTAR</t>
  </si>
  <si>
    <t>RİSK KATEGORİLERİ</t>
  </si>
  <si>
    <t>ÖNLEM KATEGORİLERİ</t>
  </si>
  <si>
    <t>ÜRÜN ADI</t>
  </si>
  <si>
    <t>ALINAN ÖNLEMİN TİPİ?</t>
  </si>
  <si>
    <t xml:space="preserve">      PRİZ</t>
  </si>
  <si>
    <t>TÜRKİYE</t>
  </si>
  <si>
    <t>null ADET</t>
  </si>
  <si>
    <t>1 ADET</t>
  </si>
  <si>
    <t xml:space="preserve">YANGIN
</t>
  </si>
  <si>
    <t>ZORUNLU</t>
  </si>
  <si>
    <t xml:space="preserve">PİYASAYA ARZI YASAKLANDI
</t>
  </si>
  <si>
    <t xml:space="preserve">      TOZLU YANGIN SÖNDÜRME TÜPÜ</t>
  </si>
  <si>
    <t xml:space="preserve">DİĞER
PİYASAYA ARZI YASAKLANDI
</t>
  </si>
  <si>
    <t xml:space="preserve">DİĞER
PİYASADAN TOPLATILDI
PİYASAYA ARZI YASAKLANDI
</t>
  </si>
  <si>
    <t>ADAPTÖR</t>
  </si>
  <si>
    <t xml:space="preserve">ELEKTRİK ŞOKU
</t>
  </si>
  <si>
    <t xml:space="preserve">      KABLO</t>
  </si>
  <si>
    <t xml:space="preserve">ELEKTRİK ŞOKU
YANGIN
</t>
  </si>
  <si>
    <t xml:space="preserve">PİYASAYA ARZI YASAKLANDI
DİĞER
</t>
  </si>
  <si>
    <t xml:space="preserve">      ARMATÜR (AVİZE,GECE LAMBASI, MASA LAMBASI, APLİK, VB.)</t>
  </si>
  <si>
    <t xml:space="preserve">      YANGIN SÖNDÜRME TOZU</t>
  </si>
  <si>
    <t xml:space="preserve">      SET ÜSTÜ OCAK</t>
  </si>
  <si>
    <t xml:space="preserve">BOĞULMA (AĞIZ VE BURUNUN DIŞINDAN SOLUNUM YOLUNUN  TIKANMASI )
YANGIN
YANIKLAR
</t>
  </si>
  <si>
    <t xml:space="preserve">      VANTİLATÖR</t>
  </si>
  <si>
    <t>ÇİN HALK CUMHUR.</t>
  </si>
  <si>
    <t xml:space="preserve">YANGIN
ELEKTRİK ŞOKU
</t>
  </si>
  <si>
    <t>24-ALKOLSÜZ İÇECEKLER</t>
  </si>
  <si>
    <t>-</t>
  </si>
  <si>
    <t>21-KURUYEMİŞ VE ÇEREZLER</t>
  </si>
  <si>
    <t>2-SÜT VE SÜT ÜRÜNLERİ</t>
  </si>
  <si>
    <t>16-BİTKİSEL YAĞ VE MARGARİN</t>
  </si>
  <si>
    <t>8- UN VE UNLU MAMULLER</t>
  </si>
  <si>
    <t>7-BAKLAGİLLER</t>
  </si>
  <si>
    <t>12-REÇEL, MARMELAT VE JÖLE</t>
  </si>
  <si>
    <t>18-BAHARATLAR</t>
  </si>
  <si>
    <t>22-ÇİKOLATA VE KAKAO ÜRÜNLERİ</t>
  </si>
  <si>
    <t>19-ÇEŞNİ VERİCİLER</t>
  </si>
  <si>
    <t>30--TEMİZLİK ÜRÜNLERİ</t>
  </si>
  <si>
    <t>31-TEMİZLİK MADDELERİ</t>
  </si>
  <si>
    <t>23-BİTKİ, ÇAY VE KAHVE ÜRÜNLERİ</t>
  </si>
  <si>
    <t xml:space="preserve">      KATI YAKITLI KALORİFER KAZANI</t>
  </si>
  <si>
    <t xml:space="preserve">YANIKLAR
YARALANMALAR
</t>
  </si>
  <si>
    <t>GÖNÜLLÜ</t>
  </si>
  <si>
    <t xml:space="preserve">      LAMBALAR</t>
  </si>
  <si>
    <t xml:space="preserve">EKONOMİK RİSK
</t>
  </si>
  <si>
    <t xml:space="preserve">      ELEKTRİKLİ BATTANİYE</t>
  </si>
  <si>
    <t xml:space="preserve">      ŞARJ CİHAZI (CEP TELEFONU)</t>
  </si>
  <si>
    <t>VİETNAM SOSYALİST</t>
  </si>
  <si>
    <t xml:space="preserve">      YER OCAĞI (CANAVAR OCAK)</t>
  </si>
  <si>
    <t xml:space="preserve">YANGIN
YANIKLAR
</t>
  </si>
  <si>
    <t xml:space="preserve">      ÖN SİS LAMBALARI</t>
  </si>
  <si>
    <t xml:space="preserve">      AMPUL(ENERJİ TASARRUFLU,FLORESAN LAMBA,LED AMPUL)</t>
  </si>
  <si>
    <t xml:space="preserve">      L1E (İKİ TEKERLEKLİ MOPET)</t>
  </si>
  <si>
    <t xml:space="preserve">SAĞLIK RİSKİ (DİĞER)
</t>
  </si>
  <si>
    <t xml:space="preserve">      ARAÇ KÜTLE VE BOYUTLARI</t>
  </si>
  <si>
    <t xml:space="preserve">DİĞER
PİYASADAN TOPLATILDI
</t>
  </si>
  <si>
    <t xml:space="preserve">      ELEKTRİKLİ, HİBRİD ELEKTRİKLİ, HİBRİD MOTORLU ARAÇ TADİLATI</t>
  </si>
  <si>
    <t xml:space="preserve">PİYASAYA ARZI YASAKLANDI
PİYASADAN TOPLATILDI
</t>
  </si>
  <si>
    <t/>
  </si>
  <si>
    <t xml:space="preserve">      ELEKTRİKLİ ISITICI</t>
  </si>
  <si>
    <t xml:space="preserve">PİYASADAN TOPLATILDI
</t>
  </si>
  <si>
    <t xml:space="preserve">      FİŞ VE PRİZ (GRUP)</t>
  </si>
  <si>
    <t xml:space="preserve">      TOST MAKİNESİ</t>
  </si>
  <si>
    <t>17-ŞEKERLİ MAMULLER</t>
  </si>
  <si>
    <t>KOLONYA</t>
  </si>
  <si>
    <t xml:space="preserve">KİMYASAL
</t>
  </si>
  <si>
    <t xml:space="preserve">İMHA EDİLDİ
PİYASADAN TOPLATILDI
PİYASAYA ARZI YASAKLANDI
</t>
  </si>
  <si>
    <t>OJE</t>
  </si>
  <si>
    <t xml:space="preserve">PİYASADAN TOPLATILDI
PİYASAYA ARZI YASAKLANDI
</t>
  </si>
  <si>
    <t>SAÇ BAKIM ÜRÜNÜ</t>
  </si>
  <si>
    <t xml:space="preserve">MİKROBİYOLOJİK
</t>
  </si>
  <si>
    <t>VÜCUT KREMİ</t>
  </si>
  <si>
    <t>FRANSA</t>
  </si>
  <si>
    <t>ŞAMPUAN</t>
  </si>
  <si>
    <t>KREMLER</t>
  </si>
  <si>
    <t>İSPANYA</t>
  </si>
  <si>
    <t>DİĞER</t>
  </si>
  <si>
    <t>KESİNLEŞMEMİŞ ÜLK</t>
  </si>
  <si>
    <t xml:space="preserve">İMHA EDİLDİ
</t>
  </si>
  <si>
    <t>Şikayetler/İhbarlar</t>
  </si>
  <si>
    <t>Şikayet/İhbar Üzerine Denetim</t>
  </si>
  <si>
    <t>Şikayet/İhbar kaynakları</t>
  </si>
  <si>
    <t>Alınan Toplam Şikayet/İhbar Sayısı</t>
  </si>
  <si>
    <t xml:space="preserve">Şikayet/İhbar Üzerine Denetlenen Ürünler
</t>
  </si>
  <si>
    <t>Şikayet/İhbar Konusu Ürünlerden</t>
  </si>
  <si>
    <t>Kişiler</t>
  </si>
  <si>
    <t xml:space="preserve">Tüketici Örgütleri </t>
  </si>
  <si>
    <t>Basın-Yayın Kuruluşları</t>
  </si>
  <si>
    <t>Sektör</t>
  </si>
  <si>
    <t>Diğer</t>
  </si>
  <si>
    <t>Uygun Bulunanlar</t>
  </si>
  <si>
    <t>Uygunsuz Bulunanlar</t>
  </si>
  <si>
    <t>Güvensiz Bulunanlar</t>
  </si>
  <si>
    <t>Gıda Maddeleri</t>
  </si>
  <si>
    <t>Gıda ile temas eden madde ve malzemeler</t>
  </si>
  <si>
    <t>TOPLAM</t>
  </si>
  <si>
    <t>BİLGİ TEKNOLOJİLERİ VE İLETİŞİM KURUMU</t>
  </si>
  <si>
    <t>TELSİZ VE/VEYA TELEKOMÜNİKASYON TERMİNAL EKİPMANLARI</t>
  </si>
  <si>
    <t>2020 1. ÇEYREK</t>
  </si>
  <si>
    <t>ÇEVRE VE ŞEHİRCİLİK BAKANLIĞI</t>
  </si>
  <si>
    <t>HAZIR BETON</t>
  </si>
  <si>
    <t>9 firma kapandığı veya üretimi durdurduğu için denetim tamamlanamamıştır.63 ürünle ilgili olarakta test deney süreci tamamlanmamıştır.</t>
  </si>
  <si>
    <t>HAZIR BETON DIŞI</t>
  </si>
  <si>
    <t>72 firma kapandığı veya üretimi durdurduğu için denetim tamamlanamamıştır.53 ürünle ilgili oalarakta test deney süreci tamamlanmamıştır.</t>
  </si>
  <si>
    <t>BİYOSİDAL ÜRÜNLER (TİP 1 VE TİP 19)</t>
  </si>
  <si>
    <t>93</t>
  </si>
  <si>
    <t>127</t>
  </si>
  <si>
    <t>39</t>
  </si>
  <si>
    <t>126</t>
  </si>
  <si>
    <t>1</t>
  </si>
  <si>
    <t>0</t>
  </si>
  <si>
    <t>65972</t>
  </si>
  <si>
    <t>SİGARA</t>
  </si>
  <si>
    <t>NARGİLELİK TÜTÜN MAMULÜ</t>
  </si>
  <si>
    <t>PURO VE SİGARİLLO</t>
  </si>
  <si>
    <t>SARMALIK KIYILMIŞ TÜTÜN MAMULÜ</t>
  </si>
  <si>
    <t>ULAŞTIRMA VE ALTYAPI BAKANLIĞI</t>
  </si>
  <si>
    <t>GEZİ TEKNELERİ</t>
  </si>
  <si>
    <t xml:space="preserve">Tekne Tanıtım Kodu düzgün yerleştirilmeyen bir tekneye uygunsuzluğun giderilmesi için süre tanınmıştır
</t>
  </si>
  <si>
    <t>*Gıda maddeleri ve gıda ile temas eden madde ve malzemeler ürün gruplarında tespit edilen uygunsuzluklarda TOB tarafından 3.581 işletmeye idari para cezası verilmiştir.  Bu kapsamda işletmelere yaptırım uygulandığı için para cezası uygulanan uygunsuz ürün sayısı alanına işletme sayısı verisi (3.581) dahil edilmemiş olup, İdari para cezası verileri uygunsuz ürünlere uygulanan para cezası alanına dercedilmiştir.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</si>
</sst>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48">
    <font>
      <sz val="10"/>
      <name val="Arial"/>
      <family val="0"/>
    </font>
    <font>
      <sz val="11"/>
      <name val="Calibri"/>
      <family val="2"/>
    </font>
    <font>
      <b/>
      <sz val="11"/>
      <name val="Calibri"/>
      <family val="2"/>
    </font>
    <font>
      <b/>
      <sz val="10"/>
      <name val="Times New Roman TUR"/>
      <family val="1"/>
    </font>
    <font>
      <sz val="10"/>
      <name val="Calibri"/>
      <family val="2"/>
    </font>
    <font>
      <b/>
      <sz val="10"/>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0"/>
      <color indexed="10"/>
      <name val="Calibri"/>
      <family val="2"/>
    </font>
    <font>
      <sz val="10"/>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0"/>
      <color rgb="FFFF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border>
    <border>
      <left style="thin"/>
      <right/>
      <top style="thin"/>
      <bottom style="thin"/>
    </border>
    <border>
      <left style="thin"/>
      <right style="thin"/>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10" xfId="0" applyFont="1" applyBorder="1" applyAlignment="1">
      <alignment horizontal="center" vertical="center" wrapText="1"/>
    </xf>
    <xf numFmtId="0" fontId="0" fillId="0" borderId="11" xfId="0"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3" fontId="0" fillId="33" borderId="14" xfId="0" applyNumberFormat="1" applyFill="1" applyBorder="1" applyAlignment="1">
      <alignment horizontal="center" vertical="center" wrapText="1"/>
    </xf>
    <xf numFmtId="0" fontId="3" fillId="0" borderId="11" xfId="49" applyFont="1" applyBorder="1" applyAlignment="1">
      <alignment horizontal="center" vertical="top" wrapText="1"/>
      <protection/>
    </xf>
    <xf numFmtId="3" fontId="44" fillId="33" borderId="11" xfId="0" applyNumberFormat="1" applyFont="1" applyFill="1" applyBorder="1" applyAlignment="1">
      <alignment horizontal="center" vertical="center" wrapText="1"/>
    </xf>
    <xf numFmtId="0" fontId="0" fillId="33" borderId="15" xfId="0" applyFill="1" applyBorder="1" applyAlignment="1">
      <alignment vertical="center" wrapText="1"/>
    </xf>
    <xf numFmtId="3" fontId="44" fillId="33" borderId="14" xfId="0" applyNumberFormat="1" applyFont="1" applyFill="1" applyBorder="1" applyAlignment="1">
      <alignment horizontal="center" vertical="center" wrapText="1"/>
    </xf>
    <xf numFmtId="3" fontId="44" fillId="33" borderId="16" xfId="0" applyNumberFormat="1" applyFont="1" applyFill="1" applyBorder="1" applyAlignment="1">
      <alignment horizontal="center" vertical="center" wrapText="1"/>
    </xf>
    <xf numFmtId="0" fontId="0" fillId="33" borderId="11" xfId="0" applyFill="1" applyBorder="1" applyAlignment="1">
      <alignment vertical="center" wrapText="1"/>
    </xf>
    <xf numFmtId="3" fontId="44" fillId="33"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xf>
    <xf numFmtId="0" fontId="4" fillId="0" borderId="10" xfId="0" applyNumberFormat="1" applyFont="1" applyBorder="1" applyAlignment="1">
      <alignment horizontal="center" vertical="center" wrapText="1"/>
    </xf>
    <xf numFmtId="0" fontId="4" fillId="13" borderId="10" xfId="0" applyFont="1" applyFill="1" applyBorder="1" applyAlignment="1">
      <alignment horizontal="center" vertical="center" wrapText="1"/>
    </xf>
    <xf numFmtId="0" fontId="4" fillId="1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left"/>
    </xf>
    <xf numFmtId="0" fontId="4" fillId="0" borderId="11" xfId="0" applyFont="1" applyBorder="1" applyAlignment="1">
      <alignment horizontal="center" vertical="center"/>
    </xf>
    <xf numFmtId="0" fontId="4" fillId="0" borderId="11" xfId="0" applyFont="1" applyBorder="1" applyAlignment="1">
      <alignment wrapText="1"/>
    </xf>
    <xf numFmtId="0" fontId="5" fillId="13" borderId="10" xfId="0" applyFont="1" applyFill="1" applyBorder="1" applyAlignment="1">
      <alignment horizontal="center" vertical="center" wrapText="1"/>
    </xf>
    <xf numFmtId="0" fontId="5" fillId="13"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13" borderId="11" xfId="0" applyFont="1" applyFill="1" applyBorder="1" applyAlignment="1">
      <alignment horizontal="center" vertical="center" wrapText="1"/>
    </xf>
    <xf numFmtId="0" fontId="5" fillId="13" borderId="1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4" fillId="33" borderId="16" xfId="0"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3" fontId="44" fillId="33" borderId="16"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4" fillId="33" borderId="14" xfId="0" applyFont="1" applyFill="1" applyBorder="1" applyAlignment="1">
      <alignment vertical="center" wrapText="1"/>
    </xf>
    <xf numFmtId="3" fontId="4" fillId="33" borderId="14" xfId="0" applyNumberFormat="1" applyFont="1" applyFill="1" applyBorder="1" applyAlignment="1">
      <alignment horizontal="center" vertical="center" wrapText="1"/>
    </xf>
    <xf numFmtId="0" fontId="4" fillId="0" borderId="11" xfId="0" applyFont="1" applyBorder="1" applyAlignment="1">
      <alignment horizontal="center"/>
    </xf>
    <xf numFmtId="0" fontId="45" fillId="13" borderId="11" xfId="0" applyFont="1" applyFill="1" applyBorder="1" applyAlignment="1">
      <alignment vertical="center" wrapText="1"/>
    </xf>
    <xf numFmtId="3" fontId="5" fillId="13" borderId="11" xfId="0" applyNumberFormat="1" applyFont="1" applyFill="1" applyBorder="1" applyAlignment="1">
      <alignment horizontal="center"/>
    </xf>
    <xf numFmtId="0" fontId="5" fillId="13" borderId="11" xfId="0" applyFont="1" applyFill="1" applyBorder="1" applyAlignment="1">
      <alignment horizontal="center"/>
    </xf>
    <xf numFmtId="0" fontId="4" fillId="0" borderId="14" xfId="0" applyFont="1" applyBorder="1" applyAlignment="1">
      <alignment horizontal="center" vertical="center" wrapText="1"/>
    </xf>
    <xf numFmtId="0" fontId="44" fillId="0" borderId="14" xfId="0" applyFont="1" applyBorder="1" applyAlignment="1">
      <alignment vertical="center" wrapText="1"/>
    </xf>
    <xf numFmtId="3" fontId="44" fillId="33" borderId="14" xfId="0" applyNumberFormat="1" applyFont="1" applyFill="1" applyBorder="1" applyAlignment="1">
      <alignment horizontal="center" vertical="center" wrapText="1"/>
    </xf>
    <xf numFmtId="0" fontId="46" fillId="33" borderId="11" xfId="0" applyFont="1" applyFill="1" applyBorder="1" applyAlignment="1">
      <alignment/>
    </xf>
    <xf numFmtId="0" fontId="46" fillId="33" borderId="11" xfId="0" applyFont="1" applyFill="1" applyBorder="1" applyAlignment="1">
      <alignment wrapText="1"/>
    </xf>
    <xf numFmtId="3" fontId="46" fillId="33" borderId="11" xfId="0" applyNumberFormat="1" applyFont="1" applyFill="1" applyBorder="1" applyAlignment="1">
      <alignment horizontal="center"/>
    </xf>
    <xf numFmtId="0" fontId="47" fillId="33" borderId="11" xfId="0" applyFont="1" applyFill="1" applyBorder="1" applyAlignment="1">
      <alignment horizontal="center" wrapText="1"/>
    </xf>
    <xf numFmtId="0" fontId="4" fillId="0" borderId="0" xfId="0" applyFont="1" applyAlignment="1">
      <alignment horizontal="center"/>
    </xf>
    <xf numFmtId="0" fontId="5" fillId="0" borderId="0" xfId="0" applyFont="1" applyAlignment="1">
      <alignment horizontal="center" vertical="top" wrapText="1"/>
    </xf>
    <xf numFmtId="0" fontId="4" fillId="0" borderId="12" xfId="0" applyFont="1" applyBorder="1" applyAlignment="1">
      <alignment horizontal="left" vertical="center" wrapText="1"/>
    </xf>
    <xf numFmtId="0" fontId="3" fillId="0" borderId="15" xfId="49" applyFont="1" applyBorder="1" applyAlignment="1">
      <alignment horizontal="center" vertical="top" wrapText="1"/>
      <protection/>
    </xf>
    <xf numFmtId="0" fontId="3" fillId="0" borderId="19" xfId="49" applyFont="1" applyBorder="1" applyAlignment="1">
      <alignment horizontal="center" vertical="top" wrapText="1"/>
      <protection/>
    </xf>
    <xf numFmtId="0" fontId="3" fillId="0" borderId="20" xfId="49" applyFont="1" applyBorder="1" applyAlignment="1">
      <alignment horizontal="center" vertical="top" wrapText="1"/>
      <protection/>
    </xf>
    <xf numFmtId="0" fontId="3" fillId="0" borderId="14" xfId="49" applyFont="1" applyBorder="1" applyAlignment="1">
      <alignment horizontal="center" vertical="top" wrapText="1"/>
      <protection/>
    </xf>
    <xf numFmtId="0" fontId="3" fillId="0" borderId="16" xfId="49" applyFont="1" applyBorder="1" applyAlignment="1">
      <alignment horizontal="center" vertical="top" wrapText="1"/>
      <protection/>
    </xf>
    <xf numFmtId="0" fontId="3" fillId="0" borderId="11" xfId="49" applyNumberFormat="1" applyFont="1" applyBorder="1" applyAlignment="1">
      <alignment horizontal="center" vertical="top"/>
      <protection/>
    </xf>
    <xf numFmtId="3" fontId="44" fillId="33" borderId="14" xfId="0" applyNumberFormat="1" applyFont="1" applyFill="1" applyBorder="1" applyAlignment="1">
      <alignment horizontal="center" vertical="center" wrapText="1"/>
    </xf>
    <xf numFmtId="3" fontId="44" fillId="33" borderId="16" xfId="0" applyNumberFormat="1" applyFont="1" applyFill="1" applyBorder="1" applyAlignment="1">
      <alignment horizontal="center" vertical="center" wrapText="1"/>
    </xf>
    <xf numFmtId="3" fontId="44" fillId="33" borderId="11" xfId="0" applyNumberFormat="1" applyFont="1" applyFill="1" applyBorder="1" applyAlignment="1">
      <alignment horizontal="center" vertical="center" wrapText="1"/>
    </xf>
    <xf numFmtId="3" fontId="0" fillId="33" borderId="14" xfId="0" applyNumberFormat="1" applyFill="1" applyBorder="1" applyAlignment="1">
      <alignment horizontal="center" vertical="center" wrapText="1"/>
    </xf>
    <xf numFmtId="3" fontId="0" fillId="33" borderId="16" xfId="0" applyNumberForma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rmal 2 2" xfId="49"/>
    <cellStyle name="Normal 3"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showGridLines="0" tabSelected="1" zoomScale="69" zoomScaleNormal="69" zoomScalePageLayoutView="0" workbookViewId="0" topLeftCell="A1">
      <pane ySplit="1" topLeftCell="A42" activePane="bottomLeft" state="frozen"/>
      <selection pane="topLeft" activeCell="A1" sqref="A1"/>
      <selection pane="bottomLeft" activeCell="A1" sqref="A1"/>
    </sheetView>
  </sheetViews>
  <sheetFormatPr defaultColWidth="9.140625" defaultRowHeight="12.75"/>
  <cols>
    <col min="1" max="2" width="9.140625" style="16" customWidth="1"/>
    <col min="3" max="13" width="9.140625" style="49" customWidth="1"/>
    <col min="14" max="14" width="10.8515625" style="49" customWidth="1"/>
    <col min="15" max="15" width="10.28125" style="49" customWidth="1"/>
    <col min="16" max="16" width="13.7109375" style="49" customWidth="1"/>
    <col min="17" max="17" width="9.140625" style="49" customWidth="1"/>
    <col min="18" max="16384" width="9.140625" style="16" customWidth="1"/>
  </cols>
  <sheetData>
    <row r="1" spans="1:17" ht="114.7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row>
    <row r="2" spans="1:17" ht="102">
      <c r="A2" s="15" t="s">
        <v>159</v>
      </c>
      <c r="B2" s="15" t="s">
        <v>160</v>
      </c>
      <c r="C2" s="17">
        <v>454</v>
      </c>
      <c r="D2" s="17">
        <v>454</v>
      </c>
      <c r="E2" s="17">
        <v>402</v>
      </c>
      <c r="F2" s="17">
        <v>359</v>
      </c>
      <c r="G2" s="17">
        <v>7</v>
      </c>
      <c r="H2" s="17">
        <v>7</v>
      </c>
      <c r="I2" s="17">
        <v>88</v>
      </c>
      <c r="J2" s="17">
        <v>88</v>
      </c>
      <c r="K2" s="17">
        <v>244</v>
      </c>
      <c r="L2" s="17">
        <v>0</v>
      </c>
      <c r="M2" s="17">
        <v>0</v>
      </c>
      <c r="N2" s="17">
        <v>0</v>
      </c>
      <c r="O2" s="17">
        <v>0</v>
      </c>
      <c r="P2" s="17">
        <v>667107</v>
      </c>
      <c r="Q2" s="15" t="s">
        <v>161</v>
      </c>
    </row>
    <row r="3" spans="1:17" ht="102">
      <c r="A3" s="18" t="s">
        <v>159</v>
      </c>
      <c r="B3" s="18" t="s">
        <v>160</v>
      </c>
      <c r="C3" s="19">
        <v>454</v>
      </c>
      <c r="D3" s="19">
        <v>454</v>
      </c>
      <c r="E3" s="19">
        <v>402</v>
      </c>
      <c r="F3" s="19">
        <v>359</v>
      </c>
      <c r="G3" s="19">
        <v>7</v>
      </c>
      <c r="H3" s="19">
        <v>7</v>
      </c>
      <c r="I3" s="19">
        <v>88</v>
      </c>
      <c r="J3" s="19">
        <v>88</v>
      </c>
      <c r="K3" s="19">
        <v>244</v>
      </c>
      <c r="L3" s="19">
        <v>0</v>
      </c>
      <c r="M3" s="19">
        <v>0</v>
      </c>
      <c r="N3" s="19">
        <v>0</v>
      </c>
      <c r="O3" s="19">
        <v>0</v>
      </c>
      <c r="P3" s="19">
        <v>667107</v>
      </c>
      <c r="Q3" s="18" t="s">
        <v>161</v>
      </c>
    </row>
    <row r="4" spans="1:17" ht="204">
      <c r="A4" s="20" t="s">
        <v>162</v>
      </c>
      <c r="B4" s="21" t="s">
        <v>163</v>
      </c>
      <c r="C4" s="22">
        <v>1119</v>
      </c>
      <c r="D4" s="22">
        <v>805</v>
      </c>
      <c r="E4" s="22">
        <v>0</v>
      </c>
      <c r="F4" s="22">
        <v>672</v>
      </c>
      <c r="G4" s="22">
        <v>9</v>
      </c>
      <c r="H4" s="22">
        <v>0</v>
      </c>
      <c r="I4" s="22">
        <v>52</v>
      </c>
      <c r="J4" s="22">
        <v>0</v>
      </c>
      <c r="K4" s="22">
        <v>581</v>
      </c>
      <c r="L4" s="22">
        <v>9</v>
      </c>
      <c r="M4" s="22">
        <v>0</v>
      </c>
      <c r="N4" s="22">
        <v>0</v>
      </c>
      <c r="O4" s="22">
        <v>9</v>
      </c>
      <c r="P4" s="22">
        <v>296874</v>
      </c>
      <c r="Q4" s="23" t="s">
        <v>164</v>
      </c>
    </row>
    <row r="5" spans="1:17" ht="204">
      <c r="A5" s="20" t="s">
        <v>162</v>
      </c>
      <c r="B5" s="21" t="s">
        <v>165</v>
      </c>
      <c r="C5" s="22">
        <v>1029</v>
      </c>
      <c r="D5" s="22">
        <v>1029</v>
      </c>
      <c r="E5" s="22">
        <v>14</v>
      </c>
      <c r="F5" s="22">
        <v>649</v>
      </c>
      <c r="G5" s="22">
        <v>1</v>
      </c>
      <c r="H5" s="22">
        <v>0</v>
      </c>
      <c r="I5" s="22">
        <v>254</v>
      </c>
      <c r="J5" s="22">
        <v>6</v>
      </c>
      <c r="K5" s="22">
        <v>80</v>
      </c>
      <c r="L5" s="22">
        <v>1</v>
      </c>
      <c r="M5" s="22">
        <v>0</v>
      </c>
      <c r="N5" s="22">
        <v>0</v>
      </c>
      <c r="O5" s="22">
        <v>1</v>
      </c>
      <c r="P5" s="22">
        <v>32986</v>
      </c>
      <c r="Q5" s="23" t="s">
        <v>166</v>
      </c>
    </row>
    <row r="6" spans="1:17" ht="51">
      <c r="A6" s="20" t="s">
        <v>162</v>
      </c>
      <c r="B6" s="18" t="s">
        <v>158</v>
      </c>
      <c r="C6" s="19">
        <f>SUM(C4:C5)</f>
        <v>2148</v>
      </c>
      <c r="D6" s="19">
        <f aca="true" t="shared" si="0" ref="D6:P6">SUM(D4:D5)</f>
        <v>1834</v>
      </c>
      <c r="E6" s="19">
        <f t="shared" si="0"/>
        <v>14</v>
      </c>
      <c r="F6" s="19">
        <f t="shared" si="0"/>
        <v>1321</v>
      </c>
      <c r="G6" s="19">
        <f t="shared" si="0"/>
        <v>10</v>
      </c>
      <c r="H6" s="19">
        <f t="shared" si="0"/>
        <v>0</v>
      </c>
      <c r="I6" s="19">
        <f t="shared" si="0"/>
        <v>306</v>
      </c>
      <c r="J6" s="19">
        <f t="shared" si="0"/>
        <v>6</v>
      </c>
      <c r="K6" s="19">
        <f t="shared" si="0"/>
        <v>661</v>
      </c>
      <c r="L6" s="19">
        <f t="shared" si="0"/>
        <v>10</v>
      </c>
      <c r="M6" s="19">
        <f t="shared" si="0"/>
        <v>0</v>
      </c>
      <c r="N6" s="19">
        <f t="shared" si="0"/>
        <v>0</v>
      </c>
      <c r="O6" s="19">
        <f t="shared" si="0"/>
        <v>10</v>
      </c>
      <c r="P6" s="19">
        <f t="shared" si="0"/>
        <v>329860</v>
      </c>
      <c r="Q6" s="18"/>
    </row>
    <row r="7" spans="1:17" ht="409.5">
      <c r="A7" s="15" t="s">
        <v>17</v>
      </c>
      <c r="B7" s="15" t="s">
        <v>18</v>
      </c>
      <c r="C7" s="17">
        <v>5</v>
      </c>
      <c r="D7" s="17">
        <v>19458</v>
      </c>
      <c r="E7" s="17">
        <v>0</v>
      </c>
      <c r="F7" s="17">
        <v>0</v>
      </c>
      <c r="G7" s="17">
        <v>19458</v>
      </c>
      <c r="H7" s="17">
        <v>0</v>
      </c>
      <c r="I7" s="17">
        <v>0</v>
      </c>
      <c r="J7" s="17">
        <v>0</v>
      </c>
      <c r="K7" s="17">
        <v>0</v>
      </c>
      <c r="L7" s="17">
        <v>0</v>
      </c>
      <c r="M7" s="17">
        <v>0</v>
      </c>
      <c r="N7" s="17">
        <v>0</v>
      </c>
      <c r="O7" s="17">
        <v>19216</v>
      </c>
      <c r="P7" s="17">
        <v>80000</v>
      </c>
      <c r="Q7" s="15" t="s">
        <v>19</v>
      </c>
    </row>
    <row r="8" spans="1:17" ht="409.5">
      <c r="A8" s="15" t="s">
        <v>17</v>
      </c>
      <c r="B8" s="15" t="s">
        <v>20</v>
      </c>
      <c r="C8" s="17">
        <v>113</v>
      </c>
      <c r="D8" s="17">
        <v>274</v>
      </c>
      <c r="E8" s="17">
        <v>108</v>
      </c>
      <c r="F8" s="17">
        <v>113</v>
      </c>
      <c r="G8" s="17">
        <v>10</v>
      </c>
      <c r="H8" s="17">
        <v>1</v>
      </c>
      <c r="I8" s="17">
        <v>151</v>
      </c>
      <c r="J8" s="17">
        <v>42</v>
      </c>
      <c r="K8" s="17">
        <v>39</v>
      </c>
      <c r="L8" s="17">
        <v>9</v>
      </c>
      <c r="M8" s="17">
        <v>64</v>
      </c>
      <c r="N8" s="17">
        <v>221106</v>
      </c>
      <c r="O8" s="17">
        <v>10</v>
      </c>
      <c r="P8" s="17">
        <v>290000</v>
      </c>
      <c r="Q8" s="15" t="s">
        <v>21</v>
      </c>
    </row>
    <row r="9" spans="1:17" ht="409.5">
      <c r="A9" s="15" t="s">
        <v>17</v>
      </c>
      <c r="B9" s="15" t="s">
        <v>46</v>
      </c>
      <c r="C9" s="17">
        <v>666</v>
      </c>
      <c r="D9" s="17">
        <v>729</v>
      </c>
      <c r="E9" s="15" t="s">
        <v>26</v>
      </c>
      <c r="F9" s="17">
        <v>571</v>
      </c>
      <c r="G9" s="17">
        <v>4</v>
      </c>
      <c r="H9" s="17">
        <v>3</v>
      </c>
      <c r="I9" s="17">
        <v>10</v>
      </c>
      <c r="J9" s="17">
        <v>5</v>
      </c>
      <c r="K9" s="17">
        <v>17</v>
      </c>
      <c r="L9" s="17">
        <v>4</v>
      </c>
      <c r="M9" s="17">
        <v>10</v>
      </c>
      <c r="N9" s="17">
        <v>339745</v>
      </c>
      <c r="O9" s="17">
        <v>4</v>
      </c>
      <c r="P9" s="17">
        <v>208960</v>
      </c>
      <c r="Q9" s="15" t="s">
        <v>47</v>
      </c>
    </row>
    <row r="10" spans="1:17" ht="63.75">
      <c r="A10" s="15" t="s">
        <v>17</v>
      </c>
      <c r="B10" s="15" t="s">
        <v>48</v>
      </c>
      <c r="C10" s="17">
        <v>11227</v>
      </c>
      <c r="D10" s="17">
        <v>11227</v>
      </c>
      <c r="E10" s="17">
        <v>1061</v>
      </c>
      <c r="F10" s="17">
        <v>11175</v>
      </c>
      <c r="G10" s="17">
        <v>1</v>
      </c>
      <c r="H10" s="17">
        <v>0</v>
      </c>
      <c r="I10" s="17">
        <v>51</v>
      </c>
      <c r="J10" s="17">
        <v>0</v>
      </c>
      <c r="K10" s="17">
        <v>1</v>
      </c>
      <c r="L10" s="17">
        <v>1</v>
      </c>
      <c r="M10" s="17">
        <v>41</v>
      </c>
      <c r="N10" s="17">
        <v>198002</v>
      </c>
      <c r="O10" s="17">
        <v>1</v>
      </c>
      <c r="P10" s="17">
        <v>26910</v>
      </c>
      <c r="Q10" s="15" t="s">
        <v>26</v>
      </c>
    </row>
    <row r="11" spans="1:17" ht="51">
      <c r="A11" s="15" t="s">
        <v>17</v>
      </c>
      <c r="B11" s="15" t="s">
        <v>167</v>
      </c>
      <c r="C11" s="15" t="s">
        <v>168</v>
      </c>
      <c r="D11" s="15" t="s">
        <v>169</v>
      </c>
      <c r="E11" s="15" t="s">
        <v>170</v>
      </c>
      <c r="F11" s="15" t="s">
        <v>171</v>
      </c>
      <c r="G11" s="15" t="s">
        <v>172</v>
      </c>
      <c r="H11" s="15" t="s">
        <v>173</v>
      </c>
      <c r="I11" s="15" t="s">
        <v>173</v>
      </c>
      <c r="J11" s="15" t="s">
        <v>173</v>
      </c>
      <c r="K11" s="15" t="s">
        <v>172</v>
      </c>
      <c r="L11" s="15" t="s">
        <v>172</v>
      </c>
      <c r="M11" s="15" t="s">
        <v>173</v>
      </c>
      <c r="N11" s="15" t="s">
        <v>173</v>
      </c>
      <c r="O11" s="15" t="s">
        <v>172</v>
      </c>
      <c r="P11" s="15" t="s">
        <v>174</v>
      </c>
      <c r="Q11" s="15" t="s">
        <v>26</v>
      </c>
    </row>
    <row r="12" spans="1:17" ht="51">
      <c r="A12" s="24" t="s">
        <v>17</v>
      </c>
      <c r="B12" s="24" t="s">
        <v>55</v>
      </c>
      <c r="C12" s="25">
        <f>SUM(C8:C10)</f>
        <v>12006</v>
      </c>
      <c r="D12" s="25">
        <f aca="true" t="shared" si="1" ref="D12:P12">SUM(D8:D10)</f>
        <v>12230</v>
      </c>
      <c r="E12" s="25">
        <f t="shared" si="1"/>
        <v>1169</v>
      </c>
      <c r="F12" s="25">
        <f t="shared" si="1"/>
        <v>11859</v>
      </c>
      <c r="G12" s="25">
        <f t="shared" si="1"/>
        <v>15</v>
      </c>
      <c r="H12" s="25">
        <f t="shared" si="1"/>
        <v>4</v>
      </c>
      <c r="I12" s="25">
        <f t="shared" si="1"/>
        <v>212</v>
      </c>
      <c r="J12" s="25">
        <f t="shared" si="1"/>
        <v>47</v>
      </c>
      <c r="K12" s="25">
        <f t="shared" si="1"/>
        <v>57</v>
      </c>
      <c r="L12" s="25">
        <f t="shared" si="1"/>
        <v>14</v>
      </c>
      <c r="M12" s="25">
        <f>SUM(M8:M10)</f>
        <v>115</v>
      </c>
      <c r="N12" s="25">
        <f t="shared" si="1"/>
        <v>758853</v>
      </c>
      <c r="O12" s="25">
        <f t="shared" si="1"/>
        <v>15</v>
      </c>
      <c r="P12" s="25">
        <f t="shared" si="1"/>
        <v>525870</v>
      </c>
      <c r="Q12" s="19"/>
    </row>
    <row r="13" spans="1:17" ht="409.5">
      <c r="A13" s="15" t="s">
        <v>22</v>
      </c>
      <c r="B13" s="15" t="s">
        <v>23</v>
      </c>
      <c r="C13" s="17">
        <v>0</v>
      </c>
      <c r="D13" s="17">
        <v>0</v>
      </c>
      <c r="E13" s="17">
        <v>0</v>
      </c>
      <c r="F13" s="17">
        <v>0</v>
      </c>
      <c r="G13" s="17">
        <v>0</v>
      </c>
      <c r="H13" s="17">
        <v>0</v>
      </c>
      <c r="I13" s="17">
        <v>0</v>
      </c>
      <c r="J13" s="17">
        <v>0</v>
      </c>
      <c r="K13" s="17">
        <v>0</v>
      </c>
      <c r="L13" s="17">
        <v>0</v>
      </c>
      <c r="M13" s="17">
        <v>0</v>
      </c>
      <c r="N13" s="17">
        <v>0</v>
      </c>
      <c r="O13" s="17">
        <v>0</v>
      </c>
      <c r="P13" s="17">
        <v>0</v>
      </c>
      <c r="Q13" s="15" t="s">
        <v>24</v>
      </c>
    </row>
    <row r="14" spans="1:17" ht="409.5">
      <c r="A14" s="15" t="s">
        <v>22</v>
      </c>
      <c r="B14" s="15" t="s">
        <v>28</v>
      </c>
      <c r="C14" s="17">
        <v>3045</v>
      </c>
      <c r="D14" s="17">
        <v>3045</v>
      </c>
      <c r="E14" s="15" t="s">
        <v>26</v>
      </c>
      <c r="F14" s="17">
        <v>3044</v>
      </c>
      <c r="G14" s="17">
        <v>0</v>
      </c>
      <c r="H14" s="15" t="s">
        <v>26</v>
      </c>
      <c r="I14" s="17">
        <v>1</v>
      </c>
      <c r="J14" s="15" t="s">
        <v>26</v>
      </c>
      <c r="K14" s="15" t="s">
        <v>26</v>
      </c>
      <c r="L14" s="15" t="s">
        <v>26</v>
      </c>
      <c r="M14" s="15" t="s">
        <v>26</v>
      </c>
      <c r="N14" s="15" t="s">
        <v>26</v>
      </c>
      <c r="O14" s="15" t="s">
        <v>26</v>
      </c>
      <c r="P14" s="15" t="s">
        <v>26</v>
      </c>
      <c r="Q14" s="15" t="s">
        <v>29</v>
      </c>
    </row>
    <row r="15" spans="1:17" ht="280.5">
      <c r="A15" s="15" t="s">
        <v>22</v>
      </c>
      <c r="B15" s="15" t="s">
        <v>25</v>
      </c>
      <c r="C15" s="17">
        <v>366</v>
      </c>
      <c r="D15" s="17">
        <v>366</v>
      </c>
      <c r="E15" s="17">
        <v>3</v>
      </c>
      <c r="F15" s="17">
        <v>345</v>
      </c>
      <c r="G15" s="17">
        <v>0</v>
      </c>
      <c r="H15" s="15" t="s">
        <v>26</v>
      </c>
      <c r="I15" s="17">
        <v>21</v>
      </c>
      <c r="J15" s="17">
        <v>1</v>
      </c>
      <c r="K15" s="15" t="s">
        <v>26</v>
      </c>
      <c r="L15" s="15" t="s">
        <v>26</v>
      </c>
      <c r="M15" s="17">
        <v>2</v>
      </c>
      <c r="N15" s="17">
        <v>11200</v>
      </c>
      <c r="O15" s="15" t="s">
        <v>26</v>
      </c>
      <c r="P15" s="15" t="s">
        <v>26</v>
      </c>
      <c r="Q15" s="15" t="s">
        <v>27</v>
      </c>
    </row>
    <row r="16" spans="1:17" ht="51">
      <c r="A16" s="15" t="s">
        <v>22</v>
      </c>
      <c r="B16" s="15" t="s">
        <v>30</v>
      </c>
      <c r="C16" s="17">
        <v>1</v>
      </c>
      <c r="D16" s="17">
        <v>1</v>
      </c>
      <c r="E16" s="17">
        <v>1</v>
      </c>
      <c r="F16" s="17">
        <v>1</v>
      </c>
      <c r="G16" s="17">
        <v>0</v>
      </c>
      <c r="H16" s="17">
        <v>0</v>
      </c>
      <c r="I16" s="17">
        <v>0</v>
      </c>
      <c r="J16" s="17">
        <v>0</v>
      </c>
      <c r="K16" s="17">
        <v>0</v>
      </c>
      <c r="L16" s="17">
        <v>0</v>
      </c>
      <c r="M16" s="17">
        <v>0</v>
      </c>
      <c r="N16" s="17">
        <v>0</v>
      </c>
      <c r="O16" s="17">
        <v>0</v>
      </c>
      <c r="P16" s="17">
        <v>0</v>
      </c>
      <c r="Q16" s="15" t="s">
        <v>26</v>
      </c>
    </row>
    <row r="17" spans="1:17" ht="51">
      <c r="A17" s="15" t="s">
        <v>22</v>
      </c>
      <c r="B17" s="15" t="s">
        <v>31</v>
      </c>
      <c r="C17" s="17">
        <v>0</v>
      </c>
      <c r="D17" s="17">
        <v>0</v>
      </c>
      <c r="E17" s="17">
        <v>0</v>
      </c>
      <c r="F17" s="17">
        <v>0</v>
      </c>
      <c r="G17" s="17">
        <v>0</v>
      </c>
      <c r="H17" s="17">
        <v>0</v>
      </c>
      <c r="I17" s="17">
        <v>0</v>
      </c>
      <c r="J17" s="17">
        <v>0</v>
      </c>
      <c r="K17" s="17">
        <v>0</v>
      </c>
      <c r="L17" s="17">
        <v>0</v>
      </c>
      <c r="M17" s="17">
        <v>0</v>
      </c>
      <c r="N17" s="17">
        <v>0</v>
      </c>
      <c r="O17" s="17">
        <v>0</v>
      </c>
      <c r="P17" s="17">
        <v>0</v>
      </c>
      <c r="Q17" s="15" t="s">
        <v>26</v>
      </c>
    </row>
    <row r="18" spans="1:17" ht="51">
      <c r="A18" s="15" t="s">
        <v>22</v>
      </c>
      <c r="B18" s="15" t="s">
        <v>32</v>
      </c>
      <c r="C18" s="17">
        <v>8</v>
      </c>
      <c r="D18" s="17">
        <v>8</v>
      </c>
      <c r="E18" s="17">
        <v>4</v>
      </c>
      <c r="F18" s="17">
        <v>2</v>
      </c>
      <c r="G18" s="17">
        <v>0</v>
      </c>
      <c r="H18" s="17">
        <v>0</v>
      </c>
      <c r="I18" s="17">
        <v>6</v>
      </c>
      <c r="J18" s="17">
        <v>4</v>
      </c>
      <c r="K18" s="17">
        <v>0</v>
      </c>
      <c r="L18" s="17">
        <v>0</v>
      </c>
      <c r="M18" s="17">
        <v>0</v>
      </c>
      <c r="N18" s="17">
        <v>0</v>
      </c>
      <c r="O18" s="17">
        <v>0</v>
      </c>
      <c r="P18" s="17">
        <v>0</v>
      </c>
      <c r="Q18" s="15" t="s">
        <v>26</v>
      </c>
    </row>
    <row r="19" spans="1:17" ht="51">
      <c r="A19" s="15" t="s">
        <v>22</v>
      </c>
      <c r="B19" s="15" t="s">
        <v>33</v>
      </c>
      <c r="C19" s="17">
        <v>0</v>
      </c>
      <c r="D19" s="17">
        <v>0</v>
      </c>
      <c r="E19" s="17">
        <v>0</v>
      </c>
      <c r="F19" s="17">
        <v>0</v>
      </c>
      <c r="G19" s="17">
        <v>0</v>
      </c>
      <c r="H19" s="17">
        <v>0</v>
      </c>
      <c r="I19" s="17">
        <v>0</v>
      </c>
      <c r="J19" s="17">
        <v>0</v>
      </c>
      <c r="K19" s="17">
        <v>0</v>
      </c>
      <c r="L19" s="17">
        <v>0</v>
      </c>
      <c r="M19" s="17">
        <v>0</v>
      </c>
      <c r="N19" s="17">
        <v>0</v>
      </c>
      <c r="O19" s="17">
        <v>0</v>
      </c>
      <c r="P19" s="17">
        <v>0</v>
      </c>
      <c r="Q19" s="15" t="s">
        <v>26</v>
      </c>
    </row>
    <row r="20" spans="1:17" ht="51">
      <c r="A20" s="15" t="s">
        <v>22</v>
      </c>
      <c r="B20" s="15" t="s">
        <v>34</v>
      </c>
      <c r="C20" s="17">
        <v>61</v>
      </c>
      <c r="D20" s="17">
        <v>61</v>
      </c>
      <c r="E20" s="17">
        <v>0</v>
      </c>
      <c r="F20" s="17">
        <v>61</v>
      </c>
      <c r="G20" s="17">
        <v>0</v>
      </c>
      <c r="H20" s="17">
        <v>0</v>
      </c>
      <c r="I20" s="17">
        <v>0</v>
      </c>
      <c r="J20" s="17">
        <v>0</v>
      </c>
      <c r="K20" s="17">
        <v>0</v>
      </c>
      <c r="L20" s="17">
        <v>0</v>
      </c>
      <c r="M20" s="17">
        <v>0</v>
      </c>
      <c r="N20" s="17">
        <v>0</v>
      </c>
      <c r="O20" s="17">
        <v>0</v>
      </c>
      <c r="P20" s="17">
        <v>0</v>
      </c>
      <c r="Q20" s="15" t="s">
        <v>26</v>
      </c>
    </row>
    <row r="21" spans="1:17" ht="409.5">
      <c r="A21" s="15" t="s">
        <v>22</v>
      </c>
      <c r="B21" s="15" t="s">
        <v>35</v>
      </c>
      <c r="C21" s="17">
        <v>43</v>
      </c>
      <c r="D21" s="17">
        <v>43</v>
      </c>
      <c r="E21" s="17">
        <v>34</v>
      </c>
      <c r="F21" s="17">
        <v>37</v>
      </c>
      <c r="G21" s="17">
        <v>0</v>
      </c>
      <c r="H21" s="17">
        <v>0</v>
      </c>
      <c r="I21" s="17">
        <v>6</v>
      </c>
      <c r="J21" s="17">
        <v>4</v>
      </c>
      <c r="K21" s="17">
        <v>5</v>
      </c>
      <c r="L21" s="17">
        <v>0</v>
      </c>
      <c r="M21" s="17">
        <v>0</v>
      </c>
      <c r="N21" s="17">
        <v>0</v>
      </c>
      <c r="O21" s="17">
        <v>0</v>
      </c>
      <c r="P21" s="17">
        <v>0</v>
      </c>
      <c r="Q21" s="15" t="s">
        <v>36</v>
      </c>
    </row>
    <row r="22" spans="1:17" ht="51">
      <c r="A22" s="15" t="s">
        <v>22</v>
      </c>
      <c r="B22" s="15" t="s">
        <v>37</v>
      </c>
      <c r="C22" s="17">
        <v>2115</v>
      </c>
      <c r="D22" s="17">
        <v>2115</v>
      </c>
      <c r="E22" s="17">
        <v>4</v>
      </c>
      <c r="F22" s="17">
        <v>1557</v>
      </c>
      <c r="G22" s="17">
        <v>0</v>
      </c>
      <c r="H22" s="17">
        <v>0</v>
      </c>
      <c r="I22" s="17">
        <v>558</v>
      </c>
      <c r="J22" s="17">
        <v>1</v>
      </c>
      <c r="K22" s="17">
        <v>94</v>
      </c>
      <c r="L22" s="17">
        <v>0</v>
      </c>
      <c r="M22" s="17">
        <v>273</v>
      </c>
      <c r="N22" s="17">
        <v>1409162</v>
      </c>
      <c r="O22" s="17">
        <v>0</v>
      </c>
      <c r="P22" s="17">
        <v>0</v>
      </c>
      <c r="Q22" s="15" t="s">
        <v>26</v>
      </c>
    </row>
    <row r="23" spans="1:17" ht="409.5">
      <c r="A23" s="15" t="s">
        <v>22</v>
      </c>
      <c r="B23" s="15" t="s">
        <v>38</v>
      </c>
      <c r="C23" s="17">
        <v>99</v>
      </c>
      <c r="D23" s="17">
        <v>99</v>
      </c>
      <c r="E23" s="17">
        <v>6</v>
      </c>
      <c r="F23" s="17">
        <v>63</v>
      </c>
      <c r="G23" s="17">
        <v>5</v>
      </c>
      <c r="H23" s="17">
        <v>0</v>
      </c>
      <c r="I23" s="17">
        <v>31</v>
      </c>
      <c r="J23" s="17">
        <v>5</v>
      </c>
      <c r="K23" s="17">
        <v>4</v>
      </c>
      <c r="L23" s="17">
        <v>0</v>
      </c>
      <c r="M23" s="17">
        <v>2</v>
      </c>
      <c r="N23" s="17">
        <v>4591</v>
      </c>
      <c r="O23" s="17">
        <v>3</v>
      </c>
      <c r="P23" s="17">
        <v>88820</v>
      </c>
      <c r="Q23" s="15" t="s">
        <v>36</v>
      </c>
    </row>
    <row r="24" spans="1:17" ht="409.5">
      <c r="A24" s="15" t="s">
        <v>22</v>
      </c>
      <c r="B24" s="15" t="s">
        <v>39</v>
      </c>
      <c r="C24" s="17">
        <v>2616</v>
      </c>
      <c r="D24" s="17">
        <v>2616</v>
      </c>
      <c r="E24" s="17">
        <v>1388</v>
      </c>
      <c r="F24" s="17">
        <v>2201</v>
      </c>
      <c r="G24" s="17">
        <v>24</v>
      </c>
      <c r="H24" s="17">
        <v>3</v>
      </c>
      <c r="I24" s="17">
        <v>391</v>
      </c>
      <c r="J24" s="17">
        <v>269</v>
      </c>
      <c r="K24" s="17">
        <v>89</v>
      </c>
      <c r="L24" s="17">
        <v>0</v>
      </c>
      <c r="M24" s="17">
        <v>22</v>
      </c>
      <c r="N24" s="17">
        <v>184768</v>
      </c>
      <c r="O24" s="17">
        <v>0</v>
      </c>
      <c r="P24" s="17">
        <v>0</v>
      </c>
      <c r="Q24" s="15" t="s">
        <v>36</v>
      </c>
    </row>
    <row r="25" spans="1:17" ht="409.5">
      <c r="A25" s="15" t="s">
        <v>22</v>
      </c>
      <c r="B25" s="15" t="s">
        <v>40</v>
      </c>
      <c r="C25" s="17">
        <v>426</v>
      </c>
      <c r="D25" s="17">
        <v>426</v>
      </c>
      <c r="E25" s="17">
        <v>171</v>
      </c>
      <c r="F25" s="17">
        <v>330</v>
      </c>
      <c r="G25" s="17">
        <v>2</v>
      </c>
      <c r="H25" s="17">
        <v>2</v>
      </c>
      <c r="I25" s="17">
        <v>94</v>
      </c>
      <c r="J25" s="17">
        <v>44</v>
      </c>
      <c r="K25" s="17">
        <v>1</v>
      </c>
      <c r="L25" s="17">
        <v>0</v>
      </c>
      <c r="M25" s="17">
        <v>3</v>
      </c>
      <c r="N25" s="17">
        <v>21328</v>
      </c>
      <c r="O25" s="17">
        <v>0</v>
      </c>
      <c r="P25" s="17">
        <v>0</v>
      </c>
      <c r="Q25" s="15" t="s">
        <v>36</v>
      </c>
    </row>
    <row r="26" spans="1:17" ht="409.5">
      <c r="A26" s="15" t="s">
        <v>22</v>
      </c>
      <c r="B26" s="15" t="s">
        <v>41</v>
      </c>
      <c r="C26" s="17">
        <v>467</v>
      </c>
      <c r="D26" s="17">
        <v>467</v>
      </c>
      <c r="E26" s="17">
        <v>12</v>
      </c>
      <c r="F26" s="17">
        <v>425</v>
      </c>
      <c r="G26" s="17">
        <v>4</v>
      </c>
      <c r="H26" s="17">
        <v>0</v>
      </c>
      <c r="I26" s="17">
        <v>38</v>
      </c>
      <c r="J26" s="17">
        <v>1</v>
      </c>
      <c r="K26" s="17">
        <v>0</v>
      </c>
      <c r="L26" s="17">
        <v>0</v>
      </c>
      <c r="M26" s="17">
        <v>2</v>
      </c>
      <c r="N26" s="17">
        <v>12400</v>
      </c>
      <c r="O26" s="17">
        <v>0</v>
      </c>
      <c r="P26" s="17">
        <v>0</v>
      </c>
      <c r="Q26" s="15" t="s">
        <v>36</v>
      </c>
    </row>
    <row r="27" spans="1:17" ht="409.5">
      <c r="A27" s="15" t="s">
        <v>22</v>
      </c>
      <c r="B27" s="15" t="s">
        <v>42</v>
      </c>
      <c r="C27" s="17">
        <v>879</v>
      </c>
      <c r="D27" s="17">
        <v>879</v>
      </c>
      <c r="E27" s="17">
        <v>797</v>
      </c>
      <c r="F27" s="17">
        <v>680</v>
      </c>
      <c r="G27" s="17">
        <v>1</v>
      </c>
      <c r="H27" s="17">
        <v>0</v>
      </c>
      <c r="I27" s="17">
        <v>198</v>
      </c>
      <c r="J27" s="17">
        <v>163</v>
      </c>
      <c r="K27" s="17">
        <v>21</v>
      </c>
      <c r="L27" s="17">
        <v>0</v>
      </c>
      <c r="M27" s="17">
        <v>11</v>
      </c>
      <c r="N27" s="17">
        <v>81814</v>
      </c>
      <c r="O27" s="17">
        <v>0</v>
      </c>
      <c r="P27" s="17">
        <v>0</v>
      </c>
      <c r="Q27" s="15" t="s">
        <v>36</v>
      </c>
    </row>
    <row r="28" spans="1:17" ht="409.5">
      <c r="A28" s="15" t="s">
        <v>22</v>
      </c>
      <c r="B28" s="15" t="s">
        <v>43</v>
      </c>
      <c r="C28" s="17">
        <v>241</v>
      </c>
      <c r="D28" s="17">
        <v>241</v>
      </c>
      <c r="E28" s="17">
        <v>125</v>
      </c>
      <c r="F28" s="17">
        <v>197</v>
      </c>
      <c r="G28" s="17">
        <v>9</v>
      </c>
      <c r="H28" s="17">
        <v>1</v>
      </c>
      <c r="I28" s="17">
        <v>35</v>
      </c>
      <c r="J28" s="17">
        <v>30</v>
      </c>
      <c r="K28" s="17">
        <v>8</v>
      </c>
      <c r="L28" s="17">
        <v>0</v>
      </c>
      <c r="M28" s="17">
        <v>2</v>
      </c>
      <c r="N28" s="17">
        <v>11328</v>
      </c>
      <c r="O28" s="17">
        <v>0</v>
      </c>
      <c r="P28" s="17">
        <v>0</v>
      </c>
      <c r="Q28" s="15" t="s">
        <v>36</v>
      </c>
    </row>
    <row r="29" spans="1:17" ht="409.5">
      <c r="A29" s="15" t="s">
        <v>22</v>
      </c>
      <c r="B29" s="15" t="s">
        <v>44</v>
      </c>
      <c r="C29" s="17">
        <v>50</v>
      </c>
      <c r="D29" s="17">
        <v>50</v>
      </c>
      <c r="E29" s="17">
        <v>27</v>
      </c>
      <c r="F29" s="17">
        <v>48</v>
      </c>
      <c r="G29" s="17">
        <v>0</v>
      </c>
      <c r="H29" s="17">
        <v>0</v>
      </c>
      <c r="I29" s="17">
        <v>2</v>
      </c>
      <c r="J29" s="17">
        <v>2</v>
      </c>
      <c r="K29" s="17">
        <v>2</v>
      </c>
      <c r="L29" s="17">
        <v>0</v>
      </c>
      <c r="M29" s="17">
        <v>0</v>
      </c>
      <c r="N29" s="17">
        <v>0</v>
      </c>
      <c r="O29" s="17">
        <v>0</v>
      </c>
      <c r="P29" s="17">
        <v>0</v>
      </c>
      <c r="Q29" s="15" t="s">
        <v>36</v>
      </c>
    </row>
    <row r="30" spans="1:17" ht="409.5">
      <c r="A30" s="26" t="s">
        <v>22</v>
      </c>
      <c r="B30" s="26" t="s">
        <v>45</v>
      </c>
      <c r="C30" s="27">
        <v>2</v>
      </c>
      <c r="D30" s="27">
        <v>2</v>
      </c>
      <c r="E30" s="27">
        <v>0</v>
      </c>
      <c r="F30" s="27">
        <v>2</v>
      </c>
      <c r="G30" s="27">
        <v>0</v>
      </c>
      <c r="H30" s="27">
        <v>0</v>
      </c>
      <c r="I30" s="27">
        <v>0</v>
      </c>
      <c r="J30" s="27">
        <v>0</v>
      </c>
      <c r="K30" s="27">
        <v>0</v>
      </c>
      <c r="L30" s="27">
        <v>0</v>
      </c>
      <c r="M30" s="27">
        <v>2</v>
      </c>
      <c r="N30" s="27">
        <v>13886</v>
      </c>
      <c r="O30" s="27">
        <v>0</v>
      </c>
      <c r="P30" s="27">
        <v>0</v>
      </c>
      <c r="Q30" s="26" t="s">
        <v>36</v>
      </c>
    </row>
    <row r="31" spans="1:17" ht="89.25">
      <c r="A31" s="28" t="s">
        <v>22</v>
      </c>
      <c r="B31" s="28" t="s">
        <v>56</v>
      </c>
      <c r="C31" s="29">
        <f>SUM(C15:C30)</f>
        <v>7374</v>
      </c>
      <c r="D31" s="29">
        <f aca="true" t="shared" si="2" ref="D31:P31">SUM(D15:D30)</f>
        <v>7374</v>
      </c>
      <c r="E31" s="29">
        <f t="shared" si="2"/>
        <v>2572</v>
      </c>
      <c r="F31" s="29">
        <f t="shared" si="2"/>
        <v>5949</v>
      </c>
      <c r="G31" s="29">
        <f t="shared" si="2"/>
        <v>45</v>
      </c>
      <c r="H31" s="29">
        <f t="shared" si="2"/>
        <v>6</v>
      </c>
      <c r="I31" s="29">
        <f t="shared" si="2"/>
        <v>1380</v>
      </c>
      <c r="J31" s="29">
        <f t="shared" si="2"/>
        <v>524</v>
      </c>
      <c r="K31" s="29">
        <f t="shared" si="2"/>
        <v>224</v>
      </c>
      <c r="L31" s="29">
        <f t="shared" si="2"/>
        <v>0</v>
      </c>
      <c r="M31" s="29">
        <f t="shared" si="2"/>
        <v>319</v>
      </c>
      <c r="N31" s="29">
        <f t="shared" si="2"/>
        <v>1750477</v>
      </c>
      <c r="O31" s="29">
        <f t="shared" si="2"/>
        <v>3</v>
      </c>
      <c r="P31" s="29">
        <f t="shared" si="2"/>
        <v>88820</v>
      </c>
      <c r="Q31" s="29"/>
    </row>
    <row r="32" spans="1:17" ht="409.5">
      <c r="A32" s="30" t="s">
        <v>53</v>
      </c>
      <c r="B32" s="31" t="s">
        <v>49</v>
      </c>
      <c r="C32" s="32">
        <v>316914</v>
      </c>
      <c r="D32" s="32">
        <v>11571</v>
      </c>
      <c r="E32" s="32">
        <v>265</v>
      </c>
      <c r="F32" s="32">
        <v>10331</v>
      </c>
      <c r="G32" s="32">
        <v>485</v>
      </c>
      <c r="H32" s="33" t="s">
        <v>50</v>
      </c>
      <c r="I32" s="32">
        <v>755</v>
      </c>
      <c r="J32" s="32">
        <v>20</v>
      </c>
      <c r="K32" s="32">
        <v>11571</v>
      </c>
      <c r="L32" s="33">
        <v>485</v>
      </c>
      <c r="M32" s="32">
        <v>3581</v>
      </c>
      <c r="N32" s="32">
        <v>27303246</v>
      </c>
      <c r="O32" s="33">
        <v>485</v>
      </c>
      <c r="P32" s="33">
        <v>11178677</v>
      </c>
      <c r="Q32" s="34" t="s">
        <v>54</v>
      </c>
    </row>
    <row r="33" spans="1:17" ht="51">
      <c r="A33" s="35" t="s">
        <v>53</v>
      </c>
      <c r="B33" s="36" t="s">
        <v>51</v>
      </c>
      <c r="C33" s="37">
        <v>4258</v>
      </c>
      <c r="D33" s="37">
        <v>1807</v>
      </c>
      <c r="E33" s="37">
        <v>43</v>
      </c>
      <c r="F33" s="37">
        <v>1751</v>
      </c>
      <c r="G33" s="37" t="s">
        <v>50</v>
      </c>
      <c r="H33" s="37" t="s">
        <v>50</v>
      </c>
      <c r="I33" s="37">
        <v>56</v>
      </c>
      <c r="J33" s="37">
        <v>0</v>
      </c>
      <c r="K33" s="37">
        <v>1807</v>
      </c>
      <c r="L33" s="37" t="s">
        <v>50</v>
      </c>
      <c r="M33" s="37">
        <v>91</v>
      </c>
      <c r="N33" s="37">
        <v>969392</v>
      </c>
      <c r="O33" s="37" t="s">
        <v>50</v>
      </c>
      <c r="P33" s="37" t="s">
        <v>50</v>
      </c>
      <c r="Q33" s="38"/>
    </row>
    <row r="34" spans="1:17" ht="51">
      <c r="A34" s="28" t="s">
        <v>53</v>
      </c>
      <c r="B34" s="39" t="s">
        <v>57</v>
      </c>
      <c r="C34" s="40">
        <f>SUM(C32:C33)</f>
        <v>321172</v>
      </c>
      <c r="D34" s="40">
        <f aca="true" t="shared" si="3" ref="D34:P34">SUM(D32:D33)</f>
        <v>13378</v>
      </c>
      <c r="E34" s="40">
        <f t="shared" si="3"/>
        <v>308</v>
      </c>
      <c r="F34" s="40">
        <f t="shared" si="3"/>
        <v>12082</v>
      </c>
      <c r="G34" s="40">
        <f t="shared" si="3"/>
        <v>485</v>
      </c>
      <c r="H34" s="40">
        <f t="shared" si="3"/>
        <v>0</v>
      </c>
      <c r="I34" s="40">
        <f t="shared" si="3"/>
        <v>811</v>
      </c>
      <c r="J34" s="40">
        <f t="shared" si="3"/>
        <v>20</v>
      </c>
      <c r="K34" s="40">
        <f t="shared" si="3"/>
        <v>13378</v>
      </c>
      <c r="L34" s="40">
        <f t="shared" si="3"/>
        <v>485</v>
      </c>
      <c r="M34" s="40">
        <f t="shared" si="3"/>
        <v>3672</v>
      </c>
      <c r="N34" s="40">
        <f t="shared" si="3"/>
        <v>28272638</v>
      </c>
      <c r="O34" s="40">
        <f t="shared" si="3"/>
        <v>485</v>
      </c>
      <c r="P34" s="40">
        <f t="shared" si="3"/>
        <v>11178677</v>
      </c>
      <c r="Q34" s="41"/>
    </row>
    <row r="35" spans="1:17" ht="51">
      <c r="A35" s="42" t="s">
        <v>53</v>
      </c>
      <c r="B35" s="43" t="s">
        <v>52</v>
      </c>
      <c r="C35" s="44">
        <v>338</v>
      </c>
      <c r="D35" s="44">
        <v>2358</v>
      </c>
      <c r="E35" s="44">
        <v>537</v>
      </c>
      <c r="F35" s="44">
        <v>2352</v>
      </c>
      <c r="G35" s="44">
        <v>0</v>
      </c>
      <c r="H35" s="44">
        <v>0</v>
      </c>
      <c r="I35" s="44">
        <v>6</v>
      </c>
      <c r="J35" s="44">
        <v>1</v>
      </c>
      <c r="K35" s="44">
        <v>17</v>
      </c>
      <c r="L35" s="44">
        <v>0</v>
      </c>
      <c r="M35" s="44">
        <v>6</v>
      </c>
      <c r="N35" s="44">
        <v>112000</v>
      </c>
      <c r="O35" s="44">
        <v>0</v>
      </c>
      <c r="P35" s="44">
        <v>0</v>
      </c>
      <c r="Q35" s="38"/>
    </row>
    <row r="36" spans="1:17" ht="38.25">
      <c r="A36" s="15" t="s">
        <v>53</v>
      </c>
      <c r="B36" s="15" t="s">
        <v>175</v>
      </c>
      <c r="C36" s="17">
        <v>14</v>
      </c>
      <c r="D36" s="17">
        <v>14</v>
      </c>
      <c r="E36" s="17">
        <v>0</v>
      </c>
      <c r="F36" s="17">
        <v>14</v>
      </c>
      <c r="G36" s="17">
        <v>0</v>
      </c>
      <c r="H36" s="17">
        <v>0</v>
      </c>
      <c r="I36" s="17">
        <v>0</v>
      </c>
      <c r="J36" s="17">
        <v>0</v>
      </c>
      <c r="K36" s="17">
        <v>14</v>
      </c>
      <c r="L36" s="17">
        <v>0</v>
      </c>
      <c r="M36" s="17">
        <v>0</v>
      </c>
      <c r="N36" s="17">
        <v>0</v>
      </c>
      <c r="O36" s="17">
        <v>0</v>
      </c>
      <c r="P36" s="17">
        <v>0</v>
      </c>
      <c r="Q36" s="15" t="s">
        <v>173</v>
      </c>
    </row>
    <row r="37" spans="1:17" ht="38.25">
      <c r="A37" s="15" t="s">
        <v>53</v>
      </c>
      <c r="B37" s="15" t="s">
        <v>176</v>
      </c>
      <c r="C37" s="17">
        <v>431</v>
      </c>
      <c r="D37" s="17">
        <v>431</v>
      </c>
      <c r="E37" s="17">
        <v>0</v>
      </c>
      <c r="F37" s="17">
        <v>431</v>
      </c>
      <c r="G37" s="17">
        <v>0</v>
      </c>
      <c r="H37" s="17">
        <v>0</v>
      </c>
      <c r="I37" s="17">
        <v>0</v>
      </c>
      <c r="J37" s="17">
        <v>0</v>
      </c>
      <c r="K37" s="17">
        <v>431</v>
      </c>
      <c r="L37" s="17">
        <v>0</v>
      </c>
      <c r="M37" s="17">
        <v>0</v>
      </c>
      <c r="N37" s="17">
        <v>0</v>
      </c>
      <c r="O37" s="17">
        <v>0</v>
      </c>
      <c r="P37" s="17">
        <v>0</v>
      </c>
      <c r="Q37" s="15" t="s">
        <v>173</v>
      </c>
    </row>
    <row r="38" spans="1:17" ht="38.25">
      <c r="A38" s="15" t="s">
        <v>53</v>
      </c>
      <c r="B38" s="15" t="s">
        <v>177</v>
      </c>
      <c r="C38" s="17">
        <v>64</v>
      </c>
      <c r="D38" s="17">
        <v>64</v>
      </c>
      <c r="E38" s="17">
        <v>0</v>
      </c>
      <c r="F38" s="17">
        <v>64</v>
      </c>
      <c r="G38" s="17">
        <v>0</v>
      </c>
      <c r="H38" s="17">
        <v>0</v>
      </c>
      <c r="I38" s="17">
        <v>0</v>
      </c>
      <c r="J38" s="17">
        <v>0</v>
      </c>
      <c r="K38" s="17">
        <v>64</v>
      </c>
      <c r="L38" s="17">
        <v>0</v>
      </c>
      <c r="M38" s="17">
        <v>0</v>
      </c>
      <c r="N38" s="17">
        <v>0</v>
      </c>
      <c r="O38" s="17">
        <v>0</v>
      </c>
      <c r="P38" s="17">
        <v>0</v>
      </c>
      <c r="Q38" s="15" t="s">
        <v>173</v>
      </c>
    </row>
    <row r="39" spans="1:17" ht="51">
      <c r="A39" s="26" t="s">
        <v>53</v>
      </c>
      <c r="B39" s="26" t="s">
        <v>178</v>
      </c>
      <c r="C39" s="27">
        <v>36</v>
      </c>
      <c r="D39" s="27">
        <v>36</v>
      </c>
      <c r="E39" s="27">
        <v>0</v>
      </c>
      <c r="F39" s="27">
        <v>36</v>
      </c>
      <c r="G39" s="27">
        <v>0</v>
      </c>
      <c r="H39" s="27">
        <v>0</v>
      </c>
      <c r="I39" s="27">
        <v>0</v>
      </c>
      <c r="J39" s="27">
        <v>0</v>
      </c>
      <c r="K39" s="27">
        <v>36</v>
      </c>
      <c r="L39" s="27">
        <v>0</v>
      </c>
      <c r="M39" s="27">
        <v>0</v>
      </c>
      <c r="N39" s="27">
        <v>0</v>
      </c>
      <c r="O39" s="27">
        <v>0</v>
      </c>
      <c r="P39" s="27">
        <v>0</v>
      </c>
      <c r="Q39" s="26" t="s">
        <v>173</v>
      </c>
    </row>
    <row r="40" spans="1:17" ht="191.25">
      <c r="A40" s="15" t="s">
        <v>179</v>
      </c>
      <c r="B40" s="15" t="s">
        <v>180</v>
      </c>
      <c r="C40" s="17">
        <v>97</v>
      </c>
      <c r="D40" s="17">
        <v>100</v>
      </c>
      <c r="E40" s="17">
        <v>21</v>
      </c>
      <c r="F40" s="17">
        <v>99</v>
      </c>
      <c r="G40" s="17">
        <v>0</v>
      </c>
      <c r="H40" s="17">
        <v>0</v>
      </c>
      <c r="I40" s="17">
        <v>1</v>
      </c>
      <c r="J40" s="17">
        <v>0</v>
      </c>
      <c r="K40" s="17">
        <v>0</v>
      </c>
      <c r="L40" s="17">
        <v>0</v>
      </c>
      <c r="M40" s="17">
        <v>0</v>
      </c>
      <c r="N40" s="17">
        <v>0</v>
      </c>
      <c r="O40" s="17">
        <v>0</v>
      </c>
      <c r="P40" s="17">
        <v>0</v>
      </c>
      <c r="Q40" s="15" t="s">
        <v>181</v>
      </c>
    </row>
    <row r="41" spans="1:17" ht="191.25">
      <c r="A41" s="18" t="s">
        <v>179</v>
      </c>
      <c r="B41" s="18" t="s">
        <v>180</v>
      </c>
      <c r="C41" s="19">
        <v>97</v>
      </c>
      <c r="D41" s="19">
        <v>100</v>
      </c>
      <c r="E41" s="19">
        <v>21</v>
      </c>
      <c r="F41" s="19">
        <v>99</v>
      </c>
      <c r="G41" s="19">
        <v>0</v>
      </c>
      <c r="H41" s="19">
        <v>0</v>
      </c>
      <c r="I41" s="19">
        <v>1</v>
      </c>
      <c r="J41" s="19">
        <v>0</v>
      </c>
      <c r="K41" s="19">
        <v>0</v>
      </c>
      <c r="L41" s="19">
        <v>0</v>
      </c>
      <c r="M41" s="19">
        <v>0</v>
      </c>
      <c r="N41" s="19">
        <v>0</v>
      </c>
      <c r="O41" s="19">
        <v>0</v>
      </c>
      <c r="P41" s="19">
        <v>0</v>
      </c>
      <c r="Q41" s="18" t="s">
        <v>181</v>
      </c>
    </row>
    <row r="42" spans="1:17" ht="409.5">
      <c r="A42" s="45"/>
      <c r="B42" s="46" t="s">
        <v>59</v>
      </c>
      <c r="C42" s="47">
        <f>SUM(C34,C31,C12,C3,C41,C6)</f>
        <v>343251</v>
      </c>
      <c r="D42" s="47">
        <f aca="true" t="shared" si="4" ref="D42:K42">SUM(D34,D31,D12,D3,D41,D6)</f>
        <v>35370</v>
      </c>
      <c r="E42" s="47">
        <f t="shared" si="4"/>
        <v>4486</v>
      </c>
      <c r="F42" s="47">
        <f t="shared" si="4"/>
        <v>31669</v>
      </c>
      <c r="G42" s="47">
        <f t="shared" si="4"/>
        <v>562</v>
      </c>
      <c r="H42" s="47">
        <f t="shared" si="4"/>
        <v>17</v>
      </c>
      <c r="I42" s="47">
        <f t="shared" si="4"/>
        <v>2798</v>
      </c>
      <c r="J42" s="47">
        <f t="shared" si="4"/>
        <v>685</v>
      </c>
      <c r="K42" s="47">
        <f t="shared" si="4"/>
        <v>14564</v>
      </c>
      <c r="L42" s="47">
        <f>SUM(L34,L31,L12,L3,L41,L6)</f>
        <v>509</v>
      </c>
      <c r="M42" s="47">
        <f>SUM(M34,M31,M12,M3,M41,M6)-3581</f>
        <v>525</v>
      </c>
      <c r="N42" s="47">
        <f>SUM(N34,N31,N12,N3,N41,N6)</f>
        <v>30781968</v>
      </c>
      <c r="O42" s="47">
        <f>SUM(O34,O31,O12,O3,O41,O6)</f>
        <v>513</v>
      </c>
      <c r="P42" s="47">
        <f>SUM(P34,P31,P12,P3,P41,P6)</f>
        <v>12790334</v>
      </c>
      <c r="Q42" s="48" t="s">
        <v>182</v>
      </c>
    </row>
    <row r="43" spans="13:17" ht="12.75">
      <c r="M43" s="49" t="s">
        <v>58</v>
      </c>
      <c r="Q43" s="50"/>
    </row>
    <row r="44" ht="12.75">
      <c r="Q44" s="50"/>
    </row>
    <row r="45" ht="12.75">
      <c r="Q45" s="50"/>
    </row>
  </sheetData>
  <sheetProtection/>
  <printOptions horizontalCentered="1"/>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I89"/>
  <sheetViews>
    <sheetView zoomScalePageLayoutView="0" workbookViewId="0" topLeftCell="A1">
      <selection activeCell="F5" sqref="F5"/>
    </sheetView>
  </sheetViews>
  <sheetFormatPr defaultColWidth="9.140625" defaultRowHeight="12.75"/>
  <cols>
    <col min="1" max="1" width="18.421875" style="0" customWidth="1"/>
    <col min="2" max="2" width="10.28125" style="0" customWidth="1"/>
    <col min="3" max="3" width="12.7109375" style="0" customWidth="1"/>
    <col min="4" max="4" width="30.8515625" style="0" customWidth="1"/>
    <col min="5" max="5" width="18.28125" style="0" customWidth="1"/>
    <col min="6" max="6" width="19.57421875" style="0" customWidth="1"/>
    <col min="7" max="7" width="22.7109375" style="0" customWidth="1"/>
    <col min="8" max="8" width="22.140625" style="0" customWidth="1"/>
    <col min="9" max="9" width="14.7109375" style="0" customWidth="1"/>
  </cols>
  <sheetData>
    <row r="1" spans="1:9" ht="46.5" customHeight="1">
      <c r="A1" s="4" t="s">
        <v>1</v>
      </c>
      <c r="B1" s="4" t="s">
        <v>65</v>
      </c>
      <c r="C1" s="4" t="s">
        <v>60</v>
      </c>
      <c r="D1" s="3" t="s">
        <v>61</v>
      </c>
      <c r="E1" s="3" t="s">
        <v>62</v>
      </c>
      <c r="F1" s="4" t="s">
        <v>63</v>
      </c>
      <c r="G1" s="4" t="s">
        <v>66</v>
      </c>
      <c r="H1" s="4" t="s">
        <v>64</v>
      </c>
      <c r="I1" s="5" t="s">
        <v>16</v>
      </c>
    </row>
    <row r="2" spans="1:9" ht="45">
      <c r="A2" s="1" t="s">
        <v>39</v>
      </c>
      <c r="B2" s="1" t="s">
        <v>67</v>
      </c>
      <c r="C2" s="1" t="s">
        <v>68</v>
      </c>
      <c r="D2" s="1" t="s">
        <v>69</v>
      </c>
      <c r="E2" s="1" t="s">
        <v>70</v>
      </c>
      <c r="F2" s="1" t="s">
        <v>71</v>
      </c>
      <c r="G2" s="1" t="s">
        <v>72</v>
      </c>
      <c r="H2" s="6" t="s">
        <v>73</v>
      </c>
      <c r="I2" s="2"/>
    </row>
    <row r="3" spans="1:9" ht="60">
      <c r="A3" s="1" t="s">
        <v>38</v>
      </c>
      <c r="B3" s="1" t="s">
        <v>74</v>
      </c>
      <c r="C3" s="1" t="s">
        <v>68</v>
      </c>
      <c r="D3" s="1" t="s">
        <v>69</v>
      </c>
      <c r="E3" s="1" t="s">
        <v>70</v>
      </c>
      <c r="F3" s="1" t="s">
        <v>71</v>
      </c>
      <c r="G3" s="1" t="s">
        <v>72</v>
      </c>
      <c r="H3" s="6" t="s">
        <v>73</v>
      </c>
      <c r="I3" s="2"/>
    </row>
    <row r="4" spans="1:9" ht="60">
      <c r="A4" s="1" t="s">
        <v>38</v>
      </c>
      <c r="B4" s="1" t="s">
        <v>74</v>
      </c>
      <c r="C4" s="1" t="s">
        <v>68</v>
      </c>
      <c r="D4" s="1" t="s">
        <v>69</v>
      </c>
      <c r="E4" s="1" t="s">
        <v>70</v>
      </c>
      <c r="F4" s="1" t="s">
        <v>71</v>
      </c>
      <c r="G4" s="1" t="s">
        <v>72</v>
      </c>
      <c r="H4" s="6" t="s">
        <v>75</v>
      </c>
      <c r="I4" s="2"/>
    </row>
    <row r="5" spans="1:9" ht="60">
      <c r="A5" s="1" t="s">
        <v>38</v>
      </c>
      <c r="B5" s="1" t="s">
        <v>74</v>
      </c>
      <c r="C5" s="1" t="s">
        <v>68</v>
      </c>
      <c r="D5" s="1" t="s">
        <v>69</v>
      </c>
      <c r="E5" s="1" t="s">
        <v>70</v>
      </c>
      <c r="F5" s="1" t="s">
        <v>71</v>
      </c>
      <c r="G5" s="1" t="s">
        <v>72</v>
      </c>
      <c r="H5" s="6" t="s">
        <v>75</v>
      </c>
      <c r="I5" s="2"/>
    </row>
    <row r="6" spans="1:9" ht="75">
      <c r="A6" s="1" t="s">
        <v>38</v>
      </c>
      <c r="B6" s="1" t="s">
        <v>74</v>
      </c>
      <c r="C6" s="1" t="s">
        <v>68</v>
      </c>
      <c r="D6" s="1" t="s">
        <v>69</v>
      </c>
      <c r="E6" s="1" t="s">
        <v>70</v>
      </c>
      <c r="F6" s="1" t="s">
        <v>71</v>
      </c>
      <c r="G6" s="1" t="s">
        <v>72</v>
      </c>
      <c r="H6" s="6" t="s">
        <v>76</v>
      </c>
      <c r="I6" s="2"/>
    </row>
    <row r="7" spans="1:9" ht="60">
      <c r="A7" s="1" t="s">
        <v>39</v>
      </c>
      <c r="B7" s="1" t="s">
        <v>67</v>
      </c>
      <c r="C7" s="1" t="s">
        <v>68</v>
      </c>
      <c r="D7" s="1" t="s">
        <v>69</v>
      </c>
      <c r="E7" s="1" t="s">
        <v>70</v>
      </c>
      <c r="F7" s="1" t="s">
        <v>71</v>
      </c>
      <c r="G7" s="1" t="s">
        <v>72</v>
      </c>
      <c r="H7" s="6" t="s">
        <v>75</v>
      </c>
      <c r="I7" s="2"/>
    </row>
    <row r="8" spans="1:9" ht="60">
      <c r="A8" s="1" t="s">
        <v>39</v>
      </c>
      <c r="B8" s="1" t="s">
        <v>77</v>
      </c>
      <c r="C8" s="1" t="s">
        <v>68</v>
      </c>
      <c r="D8" s="1" t="s">
        <v>69</v>
      </c>
      <c r="E8" s="1" t="s">
        <v>70</v>
      </c>
      <c r="F8" s="1" t="s">
        <v>78</v>
      </c>
      <c r="G8" s="1" t="s">
        <v>72</v>
      </c>
      <c r="H8" s="6" t="s">
        <v>75</v>
      </c>
      <c r="I8" s="2"/>
    </row>
    <row r="9" spans="1:9" ht="60">
      <c r="A9" s="1" t="s">
        <v>39</v>
      </c>
      <c r="B9" s="1" t="s">
        <v>79</v>
      </c>
      <c r="C9" s="1" t="s">
        <v>68</v>
      </c>
      <c r="D9" s="1" t="s">
        <v>69</v>
      </c>
      <c r="E9" s="1" t="s">
        <v>70</v>
      </c>
      <c r="F9" s="1" t="s">
        <v>80</v>
      </c>
      <c r="G9" s="1" t="s">
        <v>72</v>
      </c>
      <c r="H9" s="6" t="s">
        <v>81</v>
      </c>
      <c r="I9" s="2"/>
    </row>
    <row r="10" spans="1:9" ht="60">
      <c r="A10" s="1" t="s">
        <v>39</v>
      </c>
      <c r="B10" s="1" t="s">
        <v>79</v>
      </c>
      <c r="C10" s="1" t="s">
        <v>68</v>
      </c>
      <c r="D10" s="1" t="s">
        <v>69</v>
      </c>
      <c r="E10" s="1" t="s">
        <v>70</v>
      </c>
      <c r="F10" s="1" t="s">
        <v>71</v>
      </c>
      <c r="G10" s="1" t="s">
        <v>72</v>
      </c>
      <c r="H10" s="6" t="s">
        <v>75</v>
      </c>
      <c r="I10" s="2"/>
    </row>
    <row r="11" spans="1:9" ht="135">
      <c r="A11" s="1" t="s">
        <v>39</v>
      </c>
      <c r="B11" s="1" t="s">
        <v>82</v>
      </c>
      <c r="C11" s="1" t="s">
        <v>68</v>
      </c>
      <c r="D11" s="1" t="s">
        <v>69</v>
      </c>
      <c r="E11" s="1" t="s">
        <v>70</v>
      </c>
      <c r="F11" s="1" t="s">
        <v>71</v>
      </c>
      <c r="G11" s="1" t="s">
        <v>72</v>
      </c>
      <c r="H11" s="6" t="s">
        <v>75</v>
      </c>
      <c r="I11" s="2"/>
    </row>
    <row r="12" spans="1:9" ht="60">
      <c r="A12" s="1" t="s">
        <v>35</v>
      </c>
      <c r="B12" s="1" t="s">
        <v>83</v>
      </c>
      <c r="C12" s="1" t="s">
        <v>68</v>
      </c>
      <c r="D12" s="1" t="s">
        <v>69</v>
      </c>
      <c r="E12" s="1" t="s">
        <v>70</v>
      </c>
      <c r="F12" s="1" t="s">
        <v>71</v>
      </c>
      <c r="G12" s="1" t="s">
        <v>72</v>
      </c>
      <c r="H12" s="6" t="s">
        <v>75</v>
      </c>
      <c r="I12" s="2"/>
    </row>
    <row r="13" spans="1:9" ht="105">
      <c r="A13" s="1" t="s">
        <v>41</v>
      </c>
      <c r="B13" s="1" t="s">
        <v>84</v>
      </c>
      <c r="C13" s="1" t="s">
        <v>68</v>
      </c>
      <c r="D13" s="1" t="s">
        <v>69</v>
      </c>
      <c r="E13" s="1" t="s">
        <v>70</v>
      </c>
      <c r="F13" s="1" t="s">
        <v>85</v>
      </c>
      <c r="G13" s="1" t="s">
        <v>72</v>
      </c>
      <c r="H13" s="6" t="s">
        <v>73</v>
      </c>
      <c r="I13" s="2"/>
    </row>
    <row r="14" spans="1:9" ht="45">
      <c r="A14" s="1" t="s">
        <v>39</v>
      </c>
      <c r="B14" s="1" t="s">
        <v>86</v>
      </c>
      <c r="C14" s="1" t="s">
        <v>87</v>
      </c>
      <c r="D14" s="1" t="s">
        <v>69</v>
      </c>
      <c r="E14" s="1" t="s">
        <v>70</v>
      </c>
      <c r="F14" s="1" t="s">
        <v>71</v>
      </c>
      <c r="G14" s="1" t="s">
        <v>72</v>
      </c>
      <c r="H14" s="6" t="s">
        <v>73</v>
      </c>
      <c r="I14" s="2"/>
    </row>
    <row r="15" spans="1:9" ht="60">
      <c r="A15" s="1" t="s">
        <v>39</v>
      </c>
      <c r="B15" s="1" t="s">
        <v>67</v>
      </c>
      <c r="C15" s="1" t="s">
        <v>68</v>
      </c>
      <c r="D15" s="1" t="s">
        <v>69</v>
      </c>
      <c r="E15" s="1" t="s">
        <v>70</v>
      </c>
      <c r="F15" s="1" t="s">
        <v>88</v>
      </c>
      <c r="G15" s="1" t="s">
        <v>72</v>
      </c>
      <c r="H15" s="6" t="s">
        <v>75</v>
      </c>
      <c r="I15" s="2"/>
    </row>
    <row r="16" spans="1:9" ht="45">
      <c r="A16" s="1" t="s">
        <v>25</v>
      </c>
      <c r="B16" s="1" t="s">
        <v>89</v>
      </c>
      <c r="C16" s="1" t="s">
        <v>68</v>
      </c>
      <c r="D16" s="1" t="s">
        <v>69</v>
      </c>
      <c r="E16" s="1" t="s">
        <v>69</v>
      </c>
      <c r="F16" s="1" t="s">
        <v>90</v>
      </c>
      <c r="G16" s="1" t="s">
        <v>90</v>
      </c>
      <c r="H16" s="6" t="s">
        <v>90</v>
      </c>
      <c r="I16" s="2"/>
    </row>
    <row r="17" spans="1:9" ht="45">
      <c r="A17" s="1" t="s">
        <v>25</v>
      </c>
      <c r="B17" s="1" t="s">
        <v>89</v>
      </c>
      <c r="C17" s="1" t="s">
        <v>68</v>
      </c>
      <c r="D17" s="1" t="s">
        <v>69</v>
      </c>
      <c r="E17" s="1" t="s">
        <v>69</v>
      </c>
      <c r="F17" s="1" t="s">
        <v>90</v>
      </c>
      <c r="G17" s="1" t="s">
        <v>90</v>
      </c>
      <c r="H17" s="6" t="s">
        <v>90</v>
      </c>
      <c r="I17" s="2"/>
    </row>
    <row r="18" spans="1:9" ht="60">
      <c r="A18" s="1" t="s">
        <v>25</v>
      </c>
      <c r="B18" s="1" t="s">
        <v>91</v>
      </c>
      <c r="C18" s="1" t="s">
        <v>68</v>
      </c>
      <c r="D18" s="1" t="s">
        <v>69</v>
      </c>
      <c r="E18" s="1" t="s">
        <v>69</v>
      </c>
      <c r="F18" s="1" t="s">
        <v>90</v>
      </c>
      <c r="G18" s="1" t="s">
        <v>90</v>
      </c>
      <c r="H18" s="6" t="s">
        <v>90</v>
      </c>
      <c r="I18" s="2"/>
    </row>
    <row r="19" spans="1:9" ht="45">
      <c r="A19" s="1" t="s">
        <v>25</v>
      </c>
      <c r="B19" s="1" t="s">
        <v>92</v>
      </c>
      <c r="C19" s="1" t="s">
        <v>68</v>
      </c>
      <c r="D19" s="1" t="s">
        <v>69</v>
      </c>
      <c r="E19" s="1" t="s">
        <v>69</v>
      </c>
      <c r="F19" s="1" t="s">
        <v>90</v>
      </c>
      <c r="G19" s="1" t="s">
        <v>90</v>
      </c>
      <c r="H19" s="6" t="s">
        <v>90</v>
      </c>
      <c r="I19" s="2"/>
    </row>
    <row r="20" spans="1:9" ht="75">
      <c r="A20" s="1" t="s">
        <v>25</v>
      </c>
      <c r="B20" s="1" t="s">
        <v>93</v>
      </c>
      <c r="C20" s="1" t="s">
        <v>68</v>
      </c>
      <c r="D20" s="1" t="s">
        <v>69</v>
      </c>
      <c r="E20" s="1" t="s">
        <v>69</v>
      </c>
      <c r="F20" s="1" t="s">
        <v>90</v>
      </c>
      <c r="G20" s="1" t="s">
        <v>90</v>
      </c>
      <c r="H20" s="6" t="s">
        <v>90</v>
      </c>
      <c r="I20" s="2"/>
    </row>
    <row r="21" spans="1:9" ht="60">
      <c r="A21" s="1" t="s">
        <v>25</v>
      </c>
      <c r="B21" s="1" t="s">
        <v>94</v>
      </c>
      <c r="C21" s="1" t="s">
        <v>68</v>
      </c>
      <c r="D21" s="1" t="s">
        <v>69</v>
      </c>
      <c r="E21" s="1" t="s">
        <v>69</v>
      </c>
      <c r="F21" s="1" t="s">
        <v>90</v>
      </c>
      <c r="G21" s="1" t="s">
        <v>90</v>
      </c>
      <c r="H21" s="6" t="s">
        <v>90</v>
      </c>
      <c r="I21" s="2"/>
    </row>
    <row r="22" spans="1:9" ht="45">
      <c r="A22" s="1" t="s">
        <v>25</v>
      </c>
      <c r="B22" s="1" t="s">
        <v>95</v>
      </c>
      <c r="C22" s="1" t="s">
        <v>68</v>
      </c>
      <c r="D22" s="1" t="s">
        <v>69</v>
      </c>
      <c r="E22" s="1" t="s">
        <v>69</v>
      </c>
      <c r="F22" s="1" t="s">
        <v>90</v>
      </c>
      <c r="G22" s="1" t="s">
        <v>90</v>
      </c>
      <c r="H22" s="6" t="s">
        <v>90</v>
      </c>
      <c r="I22" s="2"/>
    </row>
    <row r="23" spans="1:9" ht="45">
      <c r="A23" s="1" t="s">
        <v>25</v>
      </c>
      <c r="B23" s="1" t="s">
        <v>96</v>
      </c>
      <c r="C23" s="1" t="s">
        <v>68</v>
      </c>
      <c r="D23" s="1" t="s">
        <v>69</v>
      </c>
      <c r="E23" s="1" t="s">
        <v>69</v>
      </c>
      <c r="F23" s="1" t="s">
        <v>90</v>
      </c>
      <c r="G23" s="1" t="s">
        <v>90</v>
      </c>
      <c r="H23" s="6" t="s">
        <v>90</v>
      </c>
      <c r="I23" s="2"/>
    </row>
    <row r="24" spans="1:9" ht="45">
      <c r="A24" s="1" t="s">
        <v>25</v>
      </c>
      <c r="B24" s="1" t="s">
        <v>89</v>
      </c>
      <c r="C24" s="1" t="s">
        <v>68</v>
      </c>
      <c r="D24" s="1" t="s">
        <v>69</v>
      </c>
      <c r="E24" s="1" t="s">
        <v>69</v>
      </c>
      <c r="F24" s="1" t="s">
        <v>90</v>
      </c>
      <c r="G24" s="1" t="s">
        <v>90</v>
      </c>
      <c r="H24" s="6" t="s">
        <v>90</v>
      </c>
      <c r="I24" s="2"/>
    </row>
    <row r="25" spans="1:9" ht="60">
      <c r="A25" s="1" t="s">
        <v>25</v>
      </c>
      <c r="B25" s="1" t="s">
        <v>94</v>
      </c>
      <c r="C25" s="1" t="s">
        <v>68</v>
      </c>
      <c r="D25" s="1" t="s">
        <v>69</v>
      </c>
      <c r="E25" s="1" t="s">
        <v>69</v>
      </c>
      <c r="F25" s="1" t="s">
        <v>90</v>
      </c>
      <c r="G25" s="1" t="s">
        <v>90</v>
      </c>
      <c r="H25" s="6" t="s">
        <v>90</v>
      </c>
      <c r="I25" s="2"/>
    </row>
    <row r="26" spans="1:9" ht="45">
      <c r="A26" s="1" t="s">
        <v>25</v>
      </c>
      <c r="B26" s="1" t="s">
        <v>97</v>
      </c>
      <c r="C26" s="1" t="s">
        <v>68</v>
      </c>
      <c r="D26" s="1" t="s">
        <v>69</v>
      </c>
      <c r="E26" s="1" t="s">
        <v>69</v>
      </c>
      <c r="F26" s="1" t="s">
        <v>90</v>
      </c>
      <c r="G26" s="1" t="s">
        <v>90</v>
      </c>
      <c r="H26" s="6" t="s">
        <v>90</v>
      </c>
      <c r="I26" s="2"/>
    </row>
    <row r="27" spans="1:9" ht="60">
      <c r="A27" s="1" t="s">
        <v>25</v>
      </c>
      <c r="B27" s="1" t="s">
        <v>98</v>
      </c>
      <c r="C27" s="1" t="s">
        <v>68</v>
      </c>
      <c r="D27" s="1" t="s">
        <v>69</v>
      </c>
      <c r="E27" s="1" t="s">
        <v>69</v>
      </c>
      <c r="F27" s="1" t="s">
        <v>90</v>
      </c>
      <c r="G27" s="1" t="s">
        <v>90</v>
      </c>
      <c r="H27" s="6" t="s">
        <v>90</v>
      </c>
      <c r="I27" s="2"/>
    </row>
    <row r="28" spans="1:9" ht="45">
      <c r="A28" s="1" t="s">
        <v>25</v>
      </c>
      <c r="B28" s="1" t="s">
        <v>92</v>
      </c>
      <c r="C28" s="1" t="s">
        <v>68</v>
      </c>
      <c r="D28" s="1" t="s">
        <v>69</v>
      </c>
      <c r="E28" s="1" t="s">
        <v>69</v>
      </c>
      <c r="F28" s="1" t="s">
        <v>90</v>
      </c>
      <c r="G28" s="1" t="s">
        <v>90</v>
      </c>
      <c r="H28" s="6" t="s">
        <v>90</v>
      </c>
      <c r="I28" s="2"/>
    </row>
    <row r="29" spans="1:9" ht="45">
      <c r="A29" s="1" t="s">
        <v>25</v>
      </c>
      <c r="B29" s="1" t="s">
        <v>97</v>
      </c>
      <c r="C29" s="1" t="s">
        <v>68</v>
      </c>
      <c r="D29" s="1" t="s">
        <v>69</v>
      </c>
      <c r="E29" s="1" t="s">
        <v>69</v>
      </c>
      <c r="F29" s="1" t="s">
        <v>90</v>
      </c>
      <c r="G29" s="1" t="s">
        <v>90</v>
      </c>
      <c r="H29" s="6" t="s">
        <v>90</v>
      </c>
      <c r="I29" s="2"/>
    </row>
    <row r="30" spans="1:9" ht="30">
      <c r="A30" s="1" t="s">
        <v>25</v>
      </c>
      <c r="B30" s="1" t="s">
        <v>99</v>
      </c>
      <c r="C30" s="1" t="s">
        <v>68</v>
      </c>
      <c r="D30" s="1" t="s">
        <v>69</v>
      </c>
      <c r="E30" s="1" t="s">
        <v>69</v>
      </c>
      <c r="F30" s="1" t="s">
        <v>90</v>
      </c>
      <c r="G30" s="1" t="s">
        <v>90</v>
      </c>
      <c r="H30" s="6" t="s">
        <v>90</v>
      </c>
      <c r="I30" s="2"/>
    </row>
    <row r="31" spans="1:9" ht="45">
      <c r="A31" s="1" t="s">
        <v>25</v>
      </c>
      <c r="B31" s="1" t="s">
        <v>89</v>
      </c>
      <c r="C31" s="1" t="s">
        <v>68</v>
      </c>
      <c r="D31" s="1" t="s">
        <v>69</v>
      </c>
      <c r="E31" s="1" t="s">
        <v>69</v>
      </c>
      <c r="F31" s="1" t="s">
        <v>90</v>
      </c>
      <c r="G31" s="1" t="s">
        <v>90</v>
      </c>
      <c r="H31" s="6" t="s">
        <v>90</v>
      </c>
      <c r="I31" s="2"/>
    </row>
    <row r="32" spans="1:9" ht="45">
      <c r="A32" s="1" t="s">
        <v>25</v>
      </c>
      <c r="B32" s="1" t="s">
        <v>100</v>
      </c>
      <c r="C32" s="1" t="s">
        <v>68</v>
      </c>
      <c r="D32" s="1" t="s">
        <v>69</v>
      </c>
      <c r="E32" s="1" t="s">
        <v>69</v>
      </c>
      <c r="F32" s="1" t="s">
        <v>90</v>
      </c>
      <c r="G32" s="1" t="s">
        <v>90</v>
      </c>
      <c r="H32" s="6" t="s">
        <v>90</v>
      </c>
      <c r="I32" s="2"/>
    </row>
    <row r="33" spans="1:9" ht="60">
      <c r="A33" s="1" t="s">
        <v>25</v>
      </c>
      <c r="B33" s="1" t="s">
        <v>101</v>
      </c>
      <c r="C33" s="1" t="s">
        <v>68</v>
      </c>
      <c r="D33" s="1" t="s">
        <v>69</v>
      </c>
      <c r="E33" s="1" t="s">
        <v>69</v>
      </c>
      <c r="F33" s="1" t="s">
        <v>90</v>
      </c>
      <c r="G33" s="1" t="s">
        <v>90</v>
      </c>
      <c r="H33" s="6" t="s">
        <v>90</v>
      </c>
      <c r="I33" s="2"/>
    </row>
    <row r="34" spans="1:9" ht="60">
      <c r="A34" s="1" t="s">
        <v>25</v>
      </c>
      <c r="B34" s="1" t="s">
        <v>102</v>
      </c>
      <c r="C34" s="1" t="s">
        <v>68</v>
      </c>
      <c r="D34" s="1" t="s">
        <v>69</v>
      </c>
      <c r="E34" s="1" t="s">
        <v>69</v>
      </c>
      <c r="F34" s="1" t="s">
        <v>90</v>
      </c>
      <c r="G34" s="1" t="s">
        <v>90</v>
      </c>
      <c r="H34" s="6" t="s">
        <v>90</v>
      </c>
      <c r="I34" s="2"/>
    </row>
    <row r="35" spans="1:9" ht="60">
      <c r="A35" s="1" t="s">
        <v>25</v>
      </c>
      <c r="B35" s="1" t="s">
        <v>94</v>
      </c>
      <c r="C35" s="1" t="s">
        <v>68</v>
      </c>
      <c r="D35" s="1" t="s">
        <v>69</v>
      </c>
      <c r="E35" s="1" t="s">
        <v>69</v>
      </c>
      <c r="F35" s="1" t="s">
        <v>90</v>
      </c>
      <c r="G35" s="1" t="s">
        <v>90</v>
      </c>
      <c r="H35" s="6" t="s">
        <v>90</v>
      </c>
      <c r="I35" s="2"/>
    </row>
    <row r="36" spans="1:9" ht="60">
      <c r="A36" s="1" t="s">
        <v>31</v>
      </c>
      <c r="B36" s="1" t="s">
        <v>103</v>
      </c>
      <c r="C36" s="1" t="s">
        <v>68</v>
      </c>
      <c r="D36" s="1" t="s">
        <v>69</v>
      </c>
      <c r="E36" s="1" t="s">
        <v>70</v>
      </c>
      <c r="F36" s="1" t="s">
        <v>104</v>
      </c>
      <c r="G36" s="1" t="s">
        <v>105</v>
      </c>
      <c r="H36" s="6" t="s">
        <v>75</v>
      </c>
      <c r="I36" s="2"/>
    </row>
    <row r="37" spans="1:9" ht="45">
      <c r="A37" s="1" t="s">
        <v>39</v>
      </c>
      <c r="B37" s="1" t="s">
        <v>77</v>
      </c>
      <c r="C37" s="1" t="s">
        <v>68</v>
      </c>
      <c r="D37" s="1" t="s">
        <v>69</v>
      </c>
      <c r="E37" s="1" t="s">
        <v>70</v>
      </c>
      <c r="F37" s="1" t="s">
        <v>78</v>
      </c>
      <c r="G37" s="1" t="s">
        <v>105</v>
      </c>
      <c r="H37" s="6" t="s">
        <v>73</v>
      </c>
      <c r="I37" s="2"/>
    </row>
    <row r="38" spans="1:9" ht="60">
      <c r="A38" s="1" t="s">
        <v>40</v>
      </c>
      <c r="B38" s="1" t="s">
        <v>106</v>
      </c>
      <c r="C38" s="1" t="s">
        <v>87</v>
      </c>
      <c r="D38" s="1" t="s">
        <v>69</v>
      </c>
      <c r="E38" s="1" t="s">
        <v>70</v>
      </c>
      <c r="F38" s="1" t="s">
        <v>107</v>
      </c>
      <c r="G38" s="1" t="s">
        <v>72</v>
      </c>
      <c r="H38" s="6" t="s">
        <v>75</v>
      </c>
      <c r="I38" s="2"/>
    </row>
    <row r="39" spans="1:9" ht="60">
      <c r="A39" s="1" t="s">
        <v>40</v>
      </c>
      <c r="B39" s="1" t="s">
        <v>106</v>
      </c>
      <c r="C39" s="1" t="s">
        <v>87</v>
      </c>
      <c r="D39" s="1" t="s">
        <v>69</v>
      </c>
      <c r="E39" s="1" t="s">
        <v>70</v>
      </c>
      <c r="F39" s="1" t="s">
        <v>107</v>
      </c>
      <c r="G39" s="1" t="s">
        <v>72</v>
      </c>
      <c r="H39" s="6" t="s">
        <v>75</v>
      </c>
      <c r="I39" s="2"/>
    </row>
    <row r="40" spans="1:9" ht="60">
      <c r="A40" s="1" t="s">
        <v>39</v>
      </c>
      <c r="B40" s="1" t="s">
        <v>108</v>
      </c>
      <c r="C40" s="1" t="s">
        <v>68</v>
      </c>
      <c r="D40" s="1" t="s">
        <v>69</v>
      </c>
      <c r="E40" s="1" t="s">
        <v>70</v>
      </c>
      <c r="F40" s="1" t="s">
        <v>80</v>
      </c>
      <c r="G40" s="1" t="s">
        <v>72</v>
      </c>
      <c r="H40" s="6" t="s">
        <v>75</v>
      </c>
      <c r="I40" s="2"/>
    </row>
    <row r="41" spans="1:9" ht="60">
      <c r="A41" s="1" t="s">
        <v>39</v>
      </c>
      <c r="B41" s="1" t="s">
        <v>79</v>
      </c>
      <c r="C41" s="1" t="s">
        <v>68</v>
      </c>
      <c r="D41" s="1" t="s">
        <v>69</v>
      </c>
      <c r="E41" s="1" t="s">
        <v>70</v>
      </c>
      <c r="F41" s="1" t="s">
        <v>80</v>
      </c>
      <c r="G41" s="1" t="s">
        <v>72</v>
      </c>
      <c r="H41" s="6" t="s">
        <v>75</v>
      </c>
      <c r="I41" s="2"/>
    </row>
    <row r="42" spans="1:9" ht="60">
      <c r="A42" s="1" t="s">
        <v>40</v>
      </c>
      <c r="B42" s="1" t="s">
        <v>106</v>
      </c>
      <c r="C42" s="1" t="s">
        <v>87</v>
      </c>
      <c r="D42" s="1" t="s">
        <v>69</v>
      </c>
      <c r="E42" s="1" t="s">
        <v>70</v>
      </c>
      <c r="F42" s="1" t="s">
        <v>71</v>
      </c>
      <c r="G42" s="1" t="s">
        <v>105</v>
      </c>
      <c r="H42" s="6" t="s">
        <v>75</v>
      </c>
      <c r="I42" s="2"/>
    </row>
    <row r="43" spans="1:9" ht="75">
      <c r="A43" s="1" t="s">
        <v>39</v>
      </c>
      <c r="B43" s="1" t="s">
        <v>109</v>
      </c>
      <c r="C43" s="1" t="s">
        <v>110</v>
      </c>
      <c r="D43" s="1" t="s">
        <v>69</v>
      </c>
      <c r="E43" s="1" t="s">
        <v>70</v>
      </c>
      <c r="F43" s="1" t="s">
        <v>71</v>
      </c>
      <c r="G43" s="1" t="s">
        <v>72</v>
      </c>
      <c r="H43" s="6" t="s">
        <v>75</v>
      </c>
      <c r="I43" s="2"/>
    </row>
    <row r="44" spans="1:9" ht="135">
      <c r="A44" s="1" t="s">
        <v>39</v>
      </c>
      <c r="B44" s="1" t="s">
        <v>82</v>
      </c>
      <c r="C44" s="1" t="s">
        <v>87</v>
      </c>
      <c r="D44" s="1" t="s">
        <v>69</v>
      </c>
      <c r="E44" s="1" t="s">
        <v>70</v>
      </c>
      <c r="F44" s="1" t="s">
        <v>71</v>
      </c>
      <c r="G44" s="1" t="s">
        <v>105</v>
      </c>
      <c r="H44" s="6" t="s">
        <v>75</v>
      </c>
      <c r="I44" s="2"/>
    </row>
    <row r="45" spans="1:9" ht="60">
      <c r="A45" s="1" t="s">
        <v>41</v>
      </c>
      <c r="B45" s="1" t="s">
        <v>111</v>
      </c>
      <c r="C45" s="1" t="s">
        <v>68</v>
      </c>
      <c r="D45" s="1" t="s">
        <v>69</v>
      </c>
      <c r="E45" s="1" t="s">
        <v>70</v>
      </c>
      <c r="F45" s="1" t="s">
        <v>112</v>
      </c>
      <c r="G45" s="1" t="s">
        <v>105</v>
      </c>
      <c r="H45" s="6" t="s">
        <v>75</v>
      </c>
      <c r="I45" s="2"/>
    </row>
    <row r="46" spans="1:9" ht="60">
      <c r="A46" s="1" t="s">
        <v>43</v>
      </c>
      <c r="B46" s="1" t="s">
        <v>113</v>
      </c>
      <c r="C46" s="1" t="s">
        <v>87</v>
      </c>
      <c r="D46" s="1" t="s">
        <v>69</v>
      </c>
      <c r="E46" s="1" t="s">
        <v>70</v>
      </c>
      <c r="F46" s="1" t="s">
        <v>107</v>
      </c>
      <c r="G46" s="1" t="s">
        <v>72</v>
      </c>
      <c r="H46" s="6" t="s">
        <v>75</v>
      </c>
      <c r="I46" s="2"/>
    </row>
    <row r="47" spans="1:9" ht="120">
      <c r="A47" s="1" t="s">
        <v>39</v>
      </c>
      <c r="B47" s="1" t="s">
        <v>114</v>
      </c>
      <c r="C47" s="1" t="s">
        <v>87</v>
      </c>
      <c r="D47" s="1" t="s">
        <v>69</v>
      </c>
      <c r="E47" s="1" t="s">
        <v>70</v>
      </c>
      <c r="F47" s="1" t="s">
        <v>80</v>
      </c>
      <c r="G47" s="1" t="s">
        <v>72</v>
      </c>
      <c r="H47" s="6" t="s">
        <v>75</v>
      </c>
      <c r="I47" s="2"/>
    </row>
    <row r="48" spans="1:9" ht="60">
      <c r="A48" s="1" t="s">
        <v>43</v>
      </c>
      <c r="B48" s="1" t="s">
        <v>115</v>
      </c>
      <c r="C48" s="1" t="s">
        <v>68</v>
      </c>
      <c r="D48" s="1" t="s">
        <v>69</v>
      </c>
      <c r="E48" s="1" t="s">
        <v>70</v>
      </c>
      <c r="F48" s="1" t="s">
        <v>116</v>
      </c>
      <c r="G48" s="1" t="s">
        <v>105</v>
      </c>
      <c r="H48" s="6" t="s">
        <v>75</v>
      </c>
      <c r="I48" s="2"/>
    </row>
    <row r="49" spans="1:9" ht="60">
      <c r="A49" s="1" t="s">
        <v>43</v>
      </c>
      <c r="B49" s="1" t="s">
        <v>115</v>
      </c>
      <c r="C49" s="1" t="s">
        <v>68</v>
      </c>
      <c r="D49" s="1" t="s">
        <v>69</v>
      </c>
      <c r="E49" s="1" t="s">
        <v>70</v>
      </c>
      <c r="F49" s="1" t="s">
        <v>116</v>
      </c>
      <c r="G49" s="1" t="s">
        <v>72</v>
      </c>
      <c r="H49" s="6" t="s">
        <v>75</v>
      </c>
      <c r="I49" s="2"/>
    </row>
    <row r="50" spans="1:9" ht="60">
      <c r="A50" s="1" t="s">
        <v>43</v>
      </c>
      <c r="B50" s="1" t="s">
        <v>117</v>
      </c>
      <c r="C50" s="1" t="s">
        <v>68</v>
      </c>
      <c r="D50" s="1" t="s">
        <v>69</v>
      </c>
      <c r="E50" s="1" t="s">
        <v>70</v>
      </c>
      <c r="F50" s="1" t="s">
        <v>107</v>
      </c>
      <c r="G50" s="1" t="s">
        <v>72</v>
      </c>
      <c r="H50" s="6" t="s">
        <v>81</v>
      </c>
      <c r="I50" s="2"/>
    </row>
    <row r="51" spans="1:9" ht="60">
      <c r="A51" s="1" t="s">
        <v>43</v>
      </c>
      <c r="B51" s="1" t="s">
        <v>115</v>
      </c>
      <c r="C51" s="1" t="s">
        <v>87</v>
      </c>
      <c r="D51" s="1" t="s">
        <v>69</v>
      </c>
      <c r="E51" s="1" t="s">
        <v>70</v>
      </c>
      <c r="F51" s="1" t="s">
        <v>116</v>
      </c>
      <c r="G51" s="1" t="s">
        <v>72</v>
      </c>
      <c r="H51" s="6" t="s">
        <v>75</v>
      </c>
      <c r="I51" s="2"/>
    </row>
    <row r="52" spans="1:9" ht="60">
      <c r="A52" s="1" t="s">
        <v>38</v>
      </c>
      <c r="B52" s="1" t="s">
        <v>74</v>
      </c>
      <c r="C52" s="1" t="s">
        <v>68</v>
      </c>
      <c r="D52" s="1" t="s">
        <v>69</v>
      </c>
      <c r="E52" s="1" t="s">
        <v>70</v>
      </c>
      <c r="F52" s="1" t="s">
        <v>71</v>
      </c>
      <c r="G52" s="1" t="s">
        <v>72</v>
      </c>
      <c r="H52" s="6" t="s">
        <v>75</v>
      </c>
      <c r="I52" s="2"/>
    </row>
    <row r="53" spans="1:9" ht="45">
      <c r="A53" s="1" t="s">
        <v>40</v>
      </c>
      <c r="B53" s="1" t="s">
        <v>106</v>
      </c>
      <c r="C53" s="1" t="s">
        <v>68</v>
      </c>
      <c r="D53" s="1" t="s">
        <v>69</v>
      </c>
      <c r="E53" s="1" t="s">
        <v>70</v>
      </c>
      <c r="F53" s="1" t="s">
        <v>107</v>
      </c>
      <c r="G53" s="1" t="s">
        <v>72</v>
      </c>
      <c r="H53" s="6" t="s">
        <v>118</v>
      </c>
      <c r="I53" s="2"/>
    </row>
    <row r="54" spans="1:9" ht="45">
      <c r="A54" s="1" t="s">
        <v>39</v>
      </c>
      <c r="B54" s="1" t="s">
        <v>67</v>
      </c>
      <c r="C54" s="1" t="s">
        <v>68</v>
      </c>
      <c r="D54" s="1" t="s">
        <v>69</v>
      </c>
      <c r="E54" s="1" t="s">
        <v>70</v>
      </c>
      <c r="F54" s="1" t="s">
        <v>80</v>
      </c>
      <c r="G54" s="1" t="s">
        <v>72</v>
      </c>
      <c r="H54" s="6" t="s">
        <v>118</v>
      </c>
      <c r="I54" s="2"/>
    </row>
    <row r="55" spans="1:9" ht="45">
      <c r="A55" s="1" t="s">
        <v>40</v>
      </c>
      <c r="B55" s="1" t="s">
        <v>106</v>
      </c>
      <c r="C55" s="1" t="s">
        <v>87</v>
      </c>
      <c r="D55" s="1" t="s">
        <v>69</v>
      </c>
      <c r="E55" s="1" t="s">
        <v>70</v>
      </c>
      <c r="F55" s="1" t="s">
        <v>107</v>
      </c>
      <c r="G55" s="1" t="s">
        <v>72</v>
      </c>
      <c r="H55" s="6" t="s">
        <v>118</v>
      </c>
      <c r="I55" s="2"/>
    </row>
    <row r="56" spans="1:9" ht="120">
      <c r="A56" s="1" t="s">
        <v>43</v>
      </c>
      <c r="B56" s="1" t="s">
        <v>119</v>
      </c>
      <c r="C56" s="1" t="s">
        <v>68</v>
      </c>
      <c r="D56" s="1" t="s">
        <v>70</v>
      </c>
      <c r="E56" s="1" t="s">
        <v>69</v>
      </c>
      <c r="F56" s="1" t="s">
        <v>116</v>
      </c>
      <c r="G56" s="1" t="s">
        <v>72</v>
      </c>
      <c r="H56" s="6" t="s">
        <v>120</v>
      </c>
      <c r="I56" s="2"/>
    </row>
    <row r="57" spans="1:9" ht="45">
      <c r="A57" s="1" t="s">
        <v>43</v>
      </c>
      <c r="B57" s="1" t="s">
        <v>115</v>
      </c>
      <c r="C57" s="1" t="s">
        <v>68</v>
      </c>
      <c r="D57" s="1" t="s">
        <v>69</v>
      </c>
      <c r="E57" s="1" t="s">
        <v>70</v>
      </c>
      <c r="F57" s="1" t="s">
        <v>116</v>
      </c>
      <c r="G57" s="1" t="s">
        <v>72</v>
      </c>
      <c r="H57" s="6" t="s">
        <v>121</v>
      </c>
      <c r="I57" s="2"/>
    </row>
    <row r="58" spans="1:9" ht="60">
      <c r="A58" s="1" t="s">
        <v>39</v>
      </c>
      <c r="B58" s="1" t="s">
        <v>122</v>
      </c>
      <c r="C58" s="1" t="s">
        <v>68</v>
      </c>
      <c r="D58" s="1" t="s">
        <v>69</v>
      </c>
      <c r="E58" s="1" t="s">
        <v>70</v>
      </c>
      <c r="F58" s="1" t="s">
        <v>71</v>
      </c>
      <c r="G58" s="1" t="s">
        <v>72</v>
      </c>
      <c r="H58" s="6" t="s">
        <v>75</v>
      </c>
      <c r="I58" s="2"/>
    </row>
    <row r="59" spans="1:9" ht="60">
      <c r="A59" s="1" t="s">
        <v>43</v>
      </c>
      <c r="B59" s="1" t="s">
        <v>117</v>
      </c>
      <c r="C59" s="1" t="s">
        <v>68</v>
      </c>
      <c r="D59" s="1" t="s">
        <v>69</v>
      </c>
      <c r="E59" s="1" t="s">
        <v>70</v>
      </c>
      <c r="F59" s="1" t="s">
        <v>116</v>
      </c>
      <c r="G59" s="1" t="s">
        <v>72</v>
      </c>
      <c r="H59" s="6" t="s">
        <v>75</v>
      </c>
      <c r="I59" s="2"/>
    </row>
    <row r="60" spans="1:9" ht="105">
      <c r="A60" s="1" t="s">
        <v>41</v>
      </c>
      <c r="B60" s="1" t="s">
        <v>84</v>
      </c>
      <c r="C60" s="1" t="s">
        <v>68</v>
      </c>
      <c r="D60" s="1" t="s">
        <v>69</v>
      </c>
      <c r="E60" s="1" t="s">
        <v>70</v>
      </c>
      <c r="F60" s="1" t="s">
        <v>85</v>
      </c>
      <c r="G60" s="1" t="s">
        <v>72</v>
      </c>
      <c r="H60" s="6" t="s">
        <v>75</v>
      </c>
      <c r="I60" s="2"/>
    </row>
    <row r="61" spans="1:9" ht="60">
      <c r="A61" s="1" t="s">
        <v>43</v>
      </c>
      <c r="B61" s="1" t="s">
        <v>117</v>
      </c>
      <c r="C61" s="1" t="s">
        <v>68</v>
      </c>
      <c r="D61" s="1" t="s">
        <v>69</v>
      </c>
      <c r="E61" s="1" t="s">
        <v>70</v>
      </c>
      <c r="F61" s="1" t="s">
        <v>107</v>
      </c>
      <c r="G61" s="1" t="s">
        <v>72</v>
      </c>
      <c r="H61" s="6" t="s">
        <v>75</v>
      </c>
      <c r="I61" s="2"/>
    </row>
    <row r="62" spans="1:9" ht="120">
      <c r="A62" s="1" t="s">
        <v>43</v>
      </c>
      <c r="B62" s="1" t="s">
        <v>119</v>
      </c>
      <c r="C62" s="1" t="s">
        <v>68</v>
      </c>
      <c r="D62" s="1" t="s">
        <v>69</v>
      </c>
      <c r="E62" s="1" t="s">
        <v>70</v>
      </c>
      <c r="F62" s="1" t="s">
        <v>116</v>
      </c>
      <c r="G62" s="1" t="s">
        <v>72</v>
      </c>
      <c r="H62" s="6" t="s">
        <v>73</v>
      </c>
      <c r="I62" s="2"/>
    </row>
    <row r="63" spans="1:9" ht="60">
      <c r="A63" s="1" t="s">
        <v>38</v>
      </c>
      <c r="B63" s="1" t="s">
        <v>74</v>
      </c>
      <c r="C63" s="1" t="s">
        <v>68</v>
      </c>
      <c r="D63" s="1" t="s">
        <v>69</v>
      </c>
      <c r="E63" s="1" t="s">
        <v>70</v>
      </c>
      <c r="F63" s="1" t="s">
        <v>71</v>
      </c>
      <c r="G63" s="1" t="s">
        <v>72</v>
      </c>
      <c r="H63" s="6" t="s">
        <v>123</v>
      </c>
      <c r="I63" s="2"/>
    </row>
    <row r="64" spans="1:9" ht="45">
      <c r="A64" s="1" t="s">
        <v>39</v>
      </c>
      <c r="B64" s="1" t="s">
        <v>124</v>
      </c>
      <c r="C64" s="1" t="s">
        <v>68</v>
      </c>
      <c r="D64" s="1" t="s">
        <v>69</v>
      </c>
      <c r="E64" s="1" t="s">
        <v>70</v>
      </c>
      <c r="F64" s="1" t="s">
        <v>80</v>
      </c>
      <c r="G64" s="1" t="s">
        <v>72</v>
      </c>
      <c r="H64" s="6" t="s">
        <v>118</v>
      </c>
      <c r="I64" s="2"/>
    </row>
    <row r="65" spans="1:9" ht="45">
      <c r="A65" s="1" t="s">
        <v>39</v>
      </c>
      <c r="B65" s="1" t="s">
        <v>125</v>
      </c>
      <c r="C65" s="1" t="s">
        <v>68</v>
      </c>
      <c r="D65" s="1" t="s">
        <v>69</v>
      </c>
      <c r="E65" s="1" t="s">
        <v>70</v>
      </c>
      <c r="F65" s="1" t="s">
        <v>80</v>
      </c>
      <c r="G65" s="1" t="s">
        <v>72</v>
      </c>
      <c r="H65" s="6" t="s">
        <v>123</v>
      </c>
      <c r="I65" s="2"/>
    </row>
    <row r="66" spans="1:9" ht="45">
      <c r="A66" s="1" t="s">
        <v>39</v>
      </c>
      <c r="B66" s="1" t="s">
        <v>125</v>
      </c>
      <c r="C66" s="1" t="s">
        <v>68</v>
      </c>
      <c r="D66" s="1" t="s">
        <v>69</v>
      </c>
      <c r="E66" s="1" t="s">
        <v>70</v>
      </c>
      <c r="F66" s="1" t="s">
        <v>80</v>
      </c>
      <c r="G66" s="1" t="s">
        <v>72</v>
      </c>
      <c r="H66" s="6" t="s">
        <v>118</v>
      </c>
      <c r="I66" s="2"/>
    </row>
    <row r="67" spans="1:9" ht="45">
      <c r="A67" s="1" t="s">
        <v>39</v>
      </c>
      <c r="B67" s="1" t="s">
        <v>122</v>
      </c>
      <c r="C67" s="1" t="s">
        <v>68</v>
      </c>
      <c r="D67" s="1" t="s">
        <v>69</v>
      </c>
      <c r="E67" s="1" t="s">
        <v>70</v>
      </c>
      <c r="F67" s="1" t="s">
        <v>80</v>
      </c>
      <c r="G67" s="1" t="s">
        <v>72</v>
      </c>
      <c r="H67" s="6" t="s">
        <v>123</v>
      </c>
      <c r="I67" s="2"/>
    </row>
    <row r="68" spans="1:9" ht="45">
      <c r="A68" s="1" t="s">
        <v>39</v>
      </c>
      <c r="B68" s="1" t="s">
        <v>79</v>
      </c>
      <c r="C68" s="1" t="s">
        <v>68</v>
      </c>
      <c r="D68" s="1" t="s">
        <v>69</v>
      </c>
      <c r="E68" s="1" t="s">
        <v>70</v>
      </c>
      <c r="F68" s="1" t="s">
        <v>71</v>
      </c>
      <c r="G68" s="1" t="s">
        <v>72</v>
      </c>
      <c r="H68" s="6" t="s">
        <v>118</v>
      </c>
      <c r="I68" s="2"/>
    </row>
    <row r="69" spans="1:9" ht="45">
      <c r="A69" s="1" t="s">
        <v>39</v>
      </c>
      <c r="B69" s="1" t="s">
        <v>67</v>
      </c>
      <c r="C69" s="1" t="s">
        <v>68</v>
      </c>
      <c r="D69" s="1" t="s">
        <v>69</v>
      </c>
      <c r="E69" s="1" t="s">
        <v>70</v>
      </c>
      <c r="F69" s="1" t="s">
        <v>80</v>
      </c>
      <c r="G69" s="1" t="s">
        <v>72</v>
      </c>
      <c r="H69" s="6" t="s">
        <v>118</v>
      </c>
      <c r="I69" s="2"/>
    </row>
    <row r="70" spans="1:9" ht="45">
      <c r="A70" s="1" t="s">
        <v>39</v>
      </c>
      <c r="B70" s="1" t="s">
        <v>67</v>
      </c>
      <c r="C70" s="1" t="s">
        <v>68</v>
      </c>
      <c r="D70" s="1" t="s">
        <v>69</v>
      </c>
      <c r="E70" s="1" t="s">
        <v>70</v>
      </c>
      <c r="F70" s="1" t="s">
        <v>80</v>
      </c>
      <c r="G70" s="1" t="s">
        <v>72</v>
      </c>
      <c r="H70" s="6" t="s">
        <v>118</v>
      </c>
      <c r="I70" s="2"/>
    </row>
    <row r="71" spans="1:9" ht="60">
      <c r="A71" s="1" t="s">
        <v>25</v>
      </c>
      <c r="B71" s="1" t="s">
        <v>126</v>
      </c>
      <c r="C71" s="1" t="s">
        <v>68</v>
      </c>
      <c r="D71" s="1" t="s">
        <v>69</v>
      </c>
      <c r="E71" s="1" t="s">
        <v>69</v>
      </c>
      <c r="F71" s="1" t="s">
        <v>90</v>
      </c>
      <c r="G71" s="1" t="s">
        <v>90</v>
      </c>
      <c r="H71" s="6" t="s">
        <v>90</v>
      </c>
      <c r="I71" s="2"/>
    </row>
    <row r="72" spans="1:9" ht="60">
      <c r="A72" s="1" t="s">
        <v>25</v>
      </c>
      <c r="B72" s="1" t="s">
        <v>94</v>
      </c>
      <c r="C72" s="1" t="s">
        <v>68</v>
      </c>
      <c r="D72" s="1" t="s">
        <v>69</v>
      </c>
      <c r="E72" s="1" t="s">
        <v>69</v>
      </c>
      <c r="F72" s="1" t="s">
        <v>90</v>
      </c>
      <c r="G72" s="1" t="s">
        <v>90</v>
      </c>
      <c r="H72" s="6" t="s">
        <v>90</v>
      </c>
      <c r="I72" s="2"/>
    </row>
    <row r="73" spans="1:9" ht="60">
      <c r="A73" s="1" t="s">
        <v>25</v>
      </c>
      <c r="B73" s="1" t="s">
        <v>98</v>
      </c>
      <c r="C73" s="1" t="s">
        <v>68</v>
      </c>
      <c r="D73" s="1" t="s">
        <v>69</v>
      </c>
      <c r="E73" s="1" t="s">
        <v>69</v>
      </c>
      <c r="F73" s="1" t="s">
        <v>90</v>
      </c>
      <c r="G73" s="1" t="s">
        <v>90</v>
      </c>
      <c r="H73" s="6" t="s">
        <v>90</v>
      </c>
      <c r="I73" s="2"/>
    </row>
    <row r="74" spans="1:9" ht="60">
      <c r="A74" s="1" t="s">
        <v>25</v>
      </c>
      <c r="B74" s="1" t="s">
        <v>126</v>
      </c>
      <c r="C74" s="1" t="s">
        <v>68</v>
      </c>
      <c r="D74" s="1" t="s">
        <v>69</v>
      </c>
      <c r="E74" s="1" t="s">
        <v>69</v>
      </c>
      <c r="F74" s="1" t="s">
        <v>90</v>
      </c>
      <c r="G74" s="1" t="s">
        <v>90</v>
      </c>
      <c r="H74" s="6" t="s">
        <v>90</v>
      </c>
      <c r="I74" s="2"/>
    </row>
    <row r="75" spans="1:9" ht="45">
      <c r="A75" s="1" t="s">
        <v>25</v>
      </c>
      <c r="B75" s="1" t="s">
        <v>92</v>
      </c>
      <c r="C75" s="1" t="s">
        <v>68</v>
      </c>
      <c r="D75" s="1" t="s">
        <v>69</v>
      </c>
      <c r="E75" s="1" t="s">
        <v>69</v>
      </c>
      <c r="F75" s="1" t="s">
        <v>90</v>
      </c>
      <c r="G75" s="1" t="s">
        <v>90</v>
      </c>
      <c r="H75" s="6" t="s">
        <v>90</v>
      </c>
      <c r="I75" s="2"/>
    </row>
    <row r="76" spans="1:9" ht="75">
      <c r="A76" s="1" t="s">
        <v>20</v>
      </c>
      <c r="B76" s="1" t="s">
        <v>127</v>
      </c>
      <c r="C76" s="1" t="s">
        <v>68</v>
      </c>
      <c r="D76" s="1" t="s">
        <v>69</v>
      </c>
      <c r="E76" s="1" t="s">
        <v>69</v>
      </c>
      <c r="F76" s="1" t="s">
        <v>128</v>
      </c>
      <c r="G76" s="1" t="s">
        <v>72</v>
      </c>
      <c r="H76" s="6" t="s">
        <v>129</v>
      </c>
      <c r="I76" s="2"/>
    </row>
    <row r="77" spans="1:9" ht="75">
      <c r="A77" s="1" t="s">
        <v>20</v>
      </c>
      <c r="B77" s="1" t="s">
        <v>127</v>
      </c>
      <c r="C77" s="1" t="s">
        <v>68</v>
      </c>
      <c r="D77" s="1" t="s">
        <v>69</v>
      </c>
      <c r="E77" s="1" t="s">
        <v>69</v>
      </c>
      <c r="F77" s="1" t="s">
        <v>128</v>
      </c>
      <c r="G77" s="1" t="s">
        <v>72</v>
      </c>
      <c r="H77" s="6" t="s">
        <v>129</v>
      </c>
      <c r="I77" s="2"/>
    </row>
    <row r="78" spans="1:9" ht="75">
      <c r="A78" s="1" t="s">
        <v>20</v>
      </c>
      <c r="B78" s="1" t="s">
        <v>127</v>
      </c>
      <c r="C78" s="1" t="s">
        <v>68</v>
      </c>
      <c r="D78" s="1" t="s">
        <v>69</v>
      </c>
      <c r="E78" s="1" t="s">
        <v>69</v>
      </c>
      <c r="F78" s="1" t="s">
        <v>128</v>
      </c>
      <c r="G78" s="1" t="s">
        <v>72</v>
      </c>
      <c r="H78" s="6" t="s">
        <v>129</v>
      </c>
      <c r="I78" s="2"/>
    </row>
    <row r="79" spans="1:9" ht="60">
      <c r="A79" s="1" t="s">
        <v>20</v>
      </c>
      <c r="B79" s="1" t="s">
        <v>130</v>
      </c>
      <c r="C79" s="1" t="s">
        <v>68</v>
      </c>
      <c r="D79" s="1" t="s">
        <v>69</v>
      </c>
      <c r="E79" s="1" t="s">
        <v>69</v>
      </c>
      <c r="F79" s="1" t="s">
        <v>128</v>
      </c>
      <c r="G79" s="1" t="s">
        <v>72</v>
      </c>
      <c r="H79" s="6" t="s">
        <v>131</v>
      </c>
      <c r="I79" s="2"/>
    </row>
    <row r="80" spans="1:9" ht="75">
      <c r="A80" s="1" t="s">
        <v>20</v>
      </c>
      <c r="B80" s="1" t="s">
        <v>132</v>
      </c>
      <c r="C80" s="1" t="s">
        <v>68</v>
      </c>
      <c r="D80" s="1" t="s">
        <v>69</v>
      </c>
      <c r="E80" s="1" t="s">
        <v>69</v>
      </c>
      <c r="F80" s="1" t="s">
        <v>133</v>
      </c>
      <c r="G80" s="1" t="s">
        <v>72</v>
      </c>
      <c r="H80" s="6" t="s">
        <v>129</v>
      </c>
      <c r="I80" s="2"/>
    </row>
    <row r="81" spans="1:9" ht="60">
      <c r="A81" s="1" t="s">
        <v>20</v>
      </c>
      <c r="B81" s="1" t="s">
        <v>134</v>
      </c>
      <c r="C81" s="1" t="s">
        <v>135</v>
      </c>
      <c r="D81" s="1" t="s">
        <v>69</v>
      </c>
      <c r="E81" s="1" t="s">
        <v>69</v>
      </c>
      <c r="F81" s="1" t="s">
        <v>128</v>
      </c>
      <c r="G81" s="1" t="s">
        <v>72</v>
      </c>
      <c r="H81" s="6" t="s">
        <v>131</v>
      </c>
      <c r="I81" s="2"/>
    </row>
    <row r="82" spans="1:9" ht="75">
      <c r="A82" s="1" t="s">
        <v>20</v>
      </c>
      <c r="B82" s="1" t="s">
        <v>136</v>
      </c>
      <c r="C82" s="1" t="s">
        <v>68</v>
      </c>
      <c r="D82" s="1" t="s">
        <v>69</v>
      </c>
      <c r="E82" s="1" t="s">
        <v>69</v>
      </c>
      <c r="F82" s="1" t="s">
        <v>128</v>
      </c>
      <c r="G82" s="1" t="s">
        <v>72</v>
      </c>
      <c r="H82" s="6" t="s">
        <v>129</v>
      </c>
      <c r="I82" s="2"/>
    </row>
    <row r="83" spans="1:9" ht="60">
      <c r="A83" s="1" t="s">
        <v>20</v>
      </c>
      <c r="B83" s="1" t="s">
        <v>137</v>
      </c>
      <c r="C83" s="1" t="s">
        <v>138</v>
      </c>
      <c r="D83" s="1" t="s">
        <v>69</v>
      </c>
      <c r="E83" s="1" t="s">
        <v>69</v>
      </c>
      <c r="F83" s="1" t="s">
        <v>128</v>
      </c>
      <c r="G83" s="1" t="s">
        <v>72</v>
      </c>
      <c r="H83" s="6" t="s">
        <v>131</v>
      </c>
      <c r="I83" s="2"/>
    </row>
    <row r="84" spans="1:9" ht="75">
      <c r="A84" s="1" t="s">
        <v>20</v>
      </c>
      <c r="B84" s="1" t="s">
        <v>136</v>
      </c>
      <c r="C84" s="1" t="s">
        <v>68</v>
      </c>
      <c r="D84" s="1" t="s">
        <v>69</v>
      </c>
      <c r="E84" s="1" t="s">
        <v>69</v>
      </c>
      <c r="F84" s="1" t="s">
        <v>128</v>
      </c>
      <c r="G84" s="1" t="s">
        <v>72</v>
      </c>
      <c r="H84" s="6" t="s">
        <v>129</v>
      </c>
      <c r="I84" s="2"/>
    </row>
    <row r="85" spans="1:9" ht="75">
      <c r="A85" s="1" t="s">
        <v>20</v>
      </c>
      <c r="B85" s="1" t="s">
        <v>132</v>
      </c>
      <c r="C85" s="1" t="s">
        <v>68</v>
      </c>
      <c r="D85" s="1" t="s">
        <v>69</v>
      </c>
      <c r="E85" s="1" t="s">
        <v>69</v>
      </c>
      <c r="F85" s="1" t="s">
        <v>128</v>
      </c>
      <c r="G85" s="1" t="s">
        <v>72</v>
      </c>
      <c r="H85" s="6" t="s">
        <v>129</v>
      </c>
      <c r="I85" s="2"/>
    </row>
    <row r="86" spans="1:9" ht="75">
      <c r="A86" s="1" t="s">
        <v>20</v>
      </c>
      <c r="B86" s="1" t="s">
        <v>139</v>
      </c>
      <c r="C86" s="1" t="s">
        <v>68</v>
      </c>
      <c r="D86" s="1" t="s">
        <v>69</v>
      </c>
      <c r="E86" s="1" t="s">
        <v>69</v>
      </c>
      <c r="F86" s="1" t="s">
        <v>128</v>
      </c>
      <c r="G86" s="1" t="s">
        <v>72</v>
      </c>
      <c r="H86" s="6" t="s">
        <v>129</v>
      </c>
      <c r="I86" s="2"/>
    </row>
    <row r="87" spans="1:9" ht="30">
      <c r="A87" s="1" t="s">
        <v>20</v>
      </c>
      <c r="B87" s="1" t="s">
        <v>137</v>
      </c>
      <c r="C87" s="1" t="s">
        <v>140</v>
      </c>
      <c r="D87" s="1" t="s">
        <v>69</v>
      </c>
      <c r="E87" s="1" t="s">
        <v>69</v>
      </c>
      <c r="F87" s="1" t="s">
        <v>116</v>
      </c>
      <c r="G87" s="1" t="s">
        <v>72</v>
      </c>
      <c r="H87" s="6" t="s">
        <v>141</v>
      </c>
      <c r="I87" s="2"/>
    </row>
    <row r="88" spans="1:9" ht="30">
      <c r="A88" s="1" t="s">
        <v>20</v>
      </c>
      <c r="B88" s="1" t="s">
        <v>137</v>
      </c>
      <c r="C88" s="1" t="s">
        <v>140</v>
      </c>
      <c r="D88" s="1" t="s">
        <v>69</v>
      </c>
      <c r="E88" s="1" t="s">
        <v>69</v>
      </c>
      <c r="F88" s="1" t="s">
        <v>116</v>
      </c>
      <c r="G88" s="1" t="s">
        <v>72</v>
      </c>
      <c r="H88" s="6" t="s">
        <v>141</v>
      </c>
      <c r="I88" s="2"/>
    </row>
    <row r="89" spans="1:9" ht="60">
      <c r="A89" s="1" t="s">
        <v>43</v>
      </c>
      <c r="B89" s="1" t="s">
        <v>115</v>
      </c>
      <c r="C89" s="1" t="s">
        <v>68</v>
      </c>
      <c r="D89" s="1" t="s">
        <v>69</v>
      </c>
      <c r="E89" s="1" t="s">
        <v>70</v>
      </c>
      <c r="F89" s="1" t="s">
        <v>116</v>
      </c>
      <c r="G89" s="1" t="s">
        <v>72</v>
      </c>
      <c r="H89" s="6" t="s">
        <v>75</v>
      </c>
      <c r="I89"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2">
      <selection activeCell="P3" sqref="P3"/>
    </sheetView>
  </sheetViews>
  <sheetFormatPr defaultColWidth="9.140625" defaultRowHeight="12.75"/>
  <cols>
    <col min="1" max="1" width="13.28125" style="0" customWidth="1"/>
  </cols>
  <sheetData>
    <row r="1" spans="2:11" ht="25.5">
      <c r="B1" s="8" t="s">
        <v>142</v>
      </c>
      <c r="C1" s="52" t="s">
        <v>143</v>
      </c>
      <c r="D1" s="53"/>
      <c r="E1" s="53"/>
      <c r="F1" s="54"/>
      <c r="G1" s="52" t="s">
        <v>144</v>
      </c>
      <c r="H1" s="53"/>
      <c r="I1" s="53"/>
      <c r="J1" s="53"/>
      <c r="K1" s="53"/>
    </row>
    <row r="2" spans="2:11" ht="12.75">
      <c r="B2" s="55" t="s">
        <v>145</v>
      </c>
      <c r="C2" s="55" t="s">
        <v>146</v>
      </c>
      <c r="D2" s="52" t="s">
        <v>147</v>
      </c>
      <c r="E2" s="53"/>
      <c r="F2" s="54"/>
      <c r="G2" s="55" t="s">
        <v>148</v>
      </c>
      <c r="H2" s="55" t="s">
        <v>149</v>
      </c>
      <c r="I2" s="55" t="s">
        <v>150</v>
      </c>
      <c r="J2" s="55" t="s">
        <v>151</v>
      </c>
      <c r="K2" s="57" t="s">
        <v>152</v>
      </c>
    </row>
    <row r="3" spans="1:11" ht="38.25">
      <c r="A3" s="51" t="s">
        <v>1</v>
      </c>
      <c r="B3" s="56"/>
      <c r="C3" s="56"/>
      <c r="D3" s="8" t="s">
        <v>153</v>
      </c>
      <c r="E3" s="8" t="s">
        <v>154</v>
      </c>
      <c r="F3" s="8" t="s">
        <v>155</v>
      </c>
      <c r="G3" s="56"/>
      <c r="H3" s="56"/>
      <c r="I3" s="56"/>
      <c r="J3" s="56"/>
      <c r="K3" s="57"/>
    </row>
    <row r="4" spans="1:11" ht="51">
      <c r="A4" s="10" t="s">
        <v>156</v>
      </c>
      <c r="B4" s="61">
        <v>13704</v>
      </c>
      <c r="C4" s="61">
        <v>1302</v>
      </c>
      <c r="D4" s="61">
        <v>1188</v>
      </c>
      <c r="E4" s="61">
        <v>114</v>
      </c>
      <c r="F4" s="58" t="s">
        <v>50</v>
      </c>
      <c r="G4" s="11" t="s">
        <v>50</v>
      </c>
      <c r="H4" s="11" t="s">
        <v>50</v>
      </c>
      <c r="I4" s="58" t="s">
        <v>50</v>
      </c>
      <c r="J4" s="58" t="s">
        <v>50</v>
      </c>
      <c r="K4" s="60" t="s">
        <v>50</v>
      </c>
    </row>
    <row r="5" spans="1:11" ht="51">
      <c r="A5" s="10" t="s">
        <v>157</v>
      </c>
      <c r="B5" s="62"/>
      <c r="C5" s="62"/>
      <c r="D5" s="62"/>
      <c r="E5" s="62"/>
      <c r="F5" s="59"/>
      <c r="G5" s="12" t="s">
        <v>50</v>
      </c>
      <c r="H5" s="12" t="s">
        <v>50</v>
      </c>
      <c r="I5" s="59"/>
      <c r="J5" s="59"/>
      <c r="K5" s="60"/>
    </row>
    <row r="6" spans="1:11" ht="51">
      <c r="A6" s="13" t="s">
        <v>51</v>
      </c>
      <c r="B6" s="7">
        <v>21</v>
      </c>
      <c r="C6" s="7">
        <v>8</v>
      </c>
      <c r="D6" s="7">
        <v>8</v>
      </c>
      <c r="E6" s="7">
        <v>0</v>
      </c>
      <c r="F6" s="9" t="s">
        <v>50</v>
      </c>
      <c r="G6" s="9" t="s">
        <v>50</v>
      </c>
      <c r="H6" s="9" t="s">
        <v>50</v>
      </c>
      <c r="I6" s="9" t="s">
        <v>50</v>
      </c>
      <c r="J6" s="9" t="s">
        <v>50</v>
      </c>
      <c r="K6" s="14" t="s">
        <v>50</v>
      </c>
    </row>
    <row r="7" spans="1:11" ht="12.75">
      <c r="A7" s="10" t="s">
        <v>163</v>
      </c>
      <c r="B7" s="10">
        <v>1</v>
      </c>
      <c r="C7" s="10">
        <v>1</v>
      </c>
      <c r="D7" s="10"/>
      <c r="E7" s="10">
        <v>1</v>
      </c>
      <c r="F7" s="10">
        <v>0</v>
      </c>
      <c r="G7" s="10">
        <v>0</v>
      </c>
      <c r="H7" s="10">
        <v>0</v>
      </c>
      <c r="I7" s="10">
        <v>0</v>
      </c>
      <c r="J7" s="10">
        <v>0</v>
      </c>
      <c r="K7" s="13">
        <v>1</v>
      </c>
    </row>
    <row r="8" spans="1:11" ht="25.5">
      <c r="A8" s="10" t="s">
        <v>165</v>
      </c>
      <c r="B8" s="10">
        <v>31</v>
      </c>
      <c r="C8" s="10">
        <v>31</v>
      </c>
      <c r="D8" s="10"/>
      <c r="E8" s="10">
        <v>4</v>
      </c>
      <c r="F8" s="10">
        <v>0</v>
      </c>
      <c r="G8" s="10">
        <v>23</v>
      </c>
      <c r="H8" s="10">
        <v>0</v>
      </c>
      <c r="I8" s="10">
        <v>0</v>
      </c>
      <c r="J8" s="10">
        <v>5</v>
      </c>
      <c r="K8" s="13">
        <v>3</v>
      </c>
    </row>
  </sheetData>
  <sheetProtection/>
  <mergeCells count="18">
    <mergeCell ref="I4:I5"/>
    <mergeCell ref="J4:J5"/>
    <mergeCell ref="K4:K5"/>
    <mergeCell ref="B4:B5"/>
    <mergeCell ref="C4:C5"/>
    <mergeCell ref="D4:D5"/>
    <mergeCell ref="E4:E5"/>
    <mergeCell ref="F4:F5"/>
    <mergeCell ref="C1:F1"/>
    <mergeCell ref="G1:K1"/>
    <mergeCell ref="B2:B3"/>
    <mergeCell ref="C2:C3"/>
    <mergeCell ref="D2:F2"/>
    <mergeCell ref="G2:G3"/>
    <mergeCell ref="H2:H3"/>
    <mergeCell ref="I2:I3"/>
    <mergeCell ref="J2:J3"/>
    <mergeCell ref="K2:K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zeynep</cp:lastModifiedBy>
  <dcterms:modified xsi:type="dcterms:W3CDTF">2020-05-18T08:02:47Z</dcterms:modified>
  <cp:category/>
  <cp:version/>
  <cp:contentType/>
  <cp:contentStatus/>
</cp:coreProperties>
</file>